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36" windowWidth="16356" windowHeight="11640" tabRatio="462" activeTab="0"/>
  </bookViews>
  <sheets>
    <sheet name="NCP81231" sheetId="1" r:id="rId1"/>
    <sheet name="NCP81231_Reg_Map" sheetId="2" r:id="rId2"/>
    <sheet name="dgSCOM" sheetId="3" r:id="rId3"/>
  </sheets>
  <definedNames/>
  <calcPr fullCalcOnLoad="1"/>
</workbook>
</file>

<file path=xl/sharedStrings.xml><?xml version="1.0" encoding="utf-8"?>
<sst xmlns="http://schemas.openxmlformats.org/spreadsheetml/2006/main" count="451" uniqueCount="224">
  <si>
    <t>Address</t>
  </si>
  <si>
    <t># Bits</t>
  </si>
  <si>
    <t>Bit(s)</t>
  </si>
  <si>
    <t>Fuse Location(s)</t>
  </si>
  <si>
    <t>Signal Name</t>
  </si>
  <si>
    <t>Function</t>
  </si>
  <si>
    <t>0h</t>
  </si>
  <si>
    <t>Bit[0]</t>
  </si>
  <si>
    <t>ADDR (Hex)</t>
  </si>
  <si>
    <t>Revision :</t>
  </si>
  <si>
    <t>Date:</t>
  </si>
  <si>
    <t>Bit 7</t>
  </si>
  <si>
    <t>Bit 6</t>
  </si>
  <si>
    <t>Bit 5</t>
  </si>
  <si>
    <t>Bit 4</t>
  </si>
  <si>
    <t>Bit 3</t>
  </si>
  <si>
    <t>Bit 2</t>
  </si>
  <si>
    <t xml:space="preserve"> Bit 1</t>
  </si>
  <si>
    <t xml:space="preserve">Bit 0 </t>
  </si>
  <si>
    <t>-</t>
  </si>
  <si>
    <t>&lt;7:0&gt;</t>
  </si>
  <si>
    <t>Bit[1]</t>
  </si>
  <si>
    <t>Bit[2]</t>
  </si>
  <si>
    <t>Bit[3]</t>
  </si>
  <si>
    <t>Bit[4]</t>
  </si>
  <si>
    <t>Bit[5]</t>
  </si>
  <si>
    <t>Bit[6]</t>
  </si>
  <si>
    <t>Bit[7]</t>
  </si>
  <si>
    <t>Bit[2:0]</t>
  </si>
  <si>
    <t>Reset / Default</t>
  </si>
  <si>
    <t>R/W</t>
  </si>
  <si>
    <t>00h</t>
  </si>
  <si>
    <t xml:space="preserve"> </t>
  </si>
  <si>
    <t>Additional Information /  Logic Equation</t>
  </si>
  <si>
    <t>Truth Table</t>
  </si>
  <si>
    <t>&lt;0&gt;</t>
  </si>
  <si>
    <t>Iterations</t>
  </si>
  <si>
    <t>Trim Type</t>
  </si>
  <si>
    <t>Table Type</t>
  </si>
  <si>
    <t>Ideal LSB</t>
  </si>
  <si>
    <t>Trim Target</t>
  </si>
  <si>
    <t>I2C</t>
  </si>
  <si>
    <t>Bit[6:4]</t>
  </si>
  <si>
    <t>Bit[7:0]</t>
  </si>
  <si>
    <t>Trim Code</t>
  </si>
  <si>
    <t>&lt;5:0&gt;</t>
  </si>
  <si>
    <t>Bit[1:0]</t>
  </si>
  <si>
    <t>&lt;6:0&gt;</t>
  </si>
  <si>
    <t>01h</t>
  </si>
  <si>
    <t>02h</t>
  </si>
  <si>
    <t>03h</t>
  </si>
  <si>
    <t>04h</t>
  </si>
  <si>
    <t>05h</t>
  </si>
  <si>
    <t>06h</t>
  </si>
  <si>
    <t>07h</t>
  </si>
  <si>
    <t>08h</t>
  </si>
  <si>
    <t>vin</t>
  </si>
  <si>
    <t>vout</t>
  </si>
  <si>
    <t>en_mask</t>
  </si>
  <si>
    <t>en_pup</t>
  </si>
  <si>
    <t>en_pol</t>
  </si>
  <si>
    <t>en_int</t>
  </si>
  <si>
    <t>User-programmable
 Registers</t>
  </si>
  <si>
    <t>slew_rate</t>
  </si>
  <si>
    <t>pwm_frequency</t>
  </si>
  <si>
    <t>ocp_clim_pos</t>
  </si>
  <si>
    <t>cs2_clim_pos</t>
  </si>
  <si>
    <t>gm_amp_config</t>
  </si>
  <si>
    <t>lo_gm_amp_setting</t>
  </si>
  <si>
    <t>hi_gm_amp_setting</t>
  </si>
  <si>
    <t>cfet</t>
  </si>
  <si>
    <t>pfet</t>
  </si>
  <si>
    <t>dead_battery_en</t>
  </si>
  <si>
    <t>cs2</t>
  </si>
  <si>
    <t>&lt;3:0&gt;</t>
  </si>
  <si>
    <t>&lt;1:0&gt;</t>
  </si>
  <si>
    <t>register to set the slew rate</t>
  </si>
  <si>
    <r>
      <rPr>
        <b/>
        <sz val="8"/>
        <rFont val="Calibri"/>
        <family val="2"/>
      </rPr>
      <t>00: 0.61mV/µs (default)</t>
    </r>
    <r>
      <rPr>
        <sz val="8"/>
        <rFont val="Calibri"/>
        <family val="2"/>
      </rPr>
      <t xml:space="preserve">
01: 1.2mV/µs
10: 2.4mV/µs
11: 4.9mV/µs</t>
    </r>
  </si>
  <si>
    <t>regiser to set the pwm switching frequency</t>
  </si>
  <si>
    <r>
      <rPr>
        <b/>
        <sz val="8"/>
        <rFont val="Calibri"/>
        <family val="2"/>
      </rPr>
      <t>000: 600 kHz (default)</t>
    </r>
    <r>
      <rPr>
        <sz val="8"/>
        <rFont val="Calibri"/>
        <family val="2"/>
      </rPr>
      <t xml:space="preserve">
001: 150 kHz
010: 300 kHz
011: 450 kHz
100: 750 kHz
101: 900 kHz
110: 1.2 MHz
111: Reserved</t>
    </r>
  </si>
  <si>
    <t>register to enable dead battery</t>
  </si>
  <si>
    <t>register to set the pfet</t>
  </si>
  <si>
    <r>
      <rPr>
        <b/>
        <sz val="8"/>
        <rFont val="Calibri"/>
        <family val="2"/>
      </rPr>
      <t>0: pfet disabled (default)</t>
    </r>
    <r>
      <rPr>
        <sz val="8"/>
        <rFont val="Calibri"/>
        <family val="2"/>
      </rPr>
      <t xml:space="preserve">
1: pfet enabled</t>
    </r>
  </si>
  <si>
    <r>
      <rPr>
        <b/>
        <sz val="8"/>
        <rFont val="Calibri"/>
        <family val="2"/>
      </rPr>
      <t>0: dead battery disabled (default)</t>
    </r>
    <r>
      <rPr>
        <sz val="8"/>
        <rFont val="Calibri"/>
        <family val="2"/>
      </rPr>
      <t xml:space="preserve">
1: dead battery enabled</t>
    </r>
  </si>
  <si>
    <t>register to set the internal positive current limit</t>
  </si>
  <si>
    <t>register to set the external cs2 positive current limit</t>
  </si>
  <si>
    <r>
      <rPr>
        <b/>
        <sz val="8"/>
        <rFont val="Calibri"/>
        <family val="2"/>
      </rPr>
      <t>00: CLIM value = 0.25V, Current at RSENSE(5mΩ)= 0.5A (default)</t>
    </r>
    <r>
      <rPr>
        <sz val="8"/>
        <rFont val="Calibri"/>
        <family val="2"/>
      </rPr>
      <t xml:space="preserve">
01: CLIM value = 0.75V, Current at RSENSE(5mΩ)= 1.5A 
10: CLIM value = 1.5V, Current at RSENSE(5mΩ)= 3A 
11: CLIM value = 2.5V, Current at RSENSE(5mΩ)= 5A </t>
    </r>
  </si>
  <si>
    <t>Bit[3:2]</t>
  </si>
  <si>
    <t>register to set the low amp gm value</t>
  </si>
  <si>
    <t>register to set the high amp gm value</t>
  </si>
  <si>
    <t>register to enable the cfet</t>
  </si>
  <si>
    <r>
      <rPr>
        <b/>
        <sz val="8"/>
        <rFont val="Calibri"/>
        <family val="2"/>
      </rPr>
      <t>0: cfet disabled (default)</t>
    </r>
    <r>
      <rPr>
        <sz val="8"/>
        <rFont val="Calibri"/>
        <family val="2"/>
      </rPr>
      <t xml:space="preserve">
1: cfet enabled</t>
    </r>
  </si>
  <si>
    <t>register to enable amp gm settings</t>
  </si>
  <si>
    <r>
      <rPr>
        <b/>
        <sz val="8"/>
        <rFont val="Calibri"/>
        <family val="2"/>
      </rPr>
      <t>0: manual (default)</t>
    </r>
    <r>
      <rPr>
        <sz val="8"/>
        <rFont val="Calibri"/>
        <family val="2"/>
      </rPr>
      <t xml:space="preserve">
1: bulk capacitor trigger</t>
    </r>
  </si>
  <si>
    <t>R/O</t>
  </si>
  <si>
    <t>10h</t>
  </si>
  <si>
    <t>11h</t>
  </si>
  <si>
    <t>12h</t>
  </si>
  <si>
    <t>13h</t>
  </si>
  <si>
    <t>amux_trigger</t>
  </si>
  <si>
    <t>amux_sel</t>
  </si>
  <si>
    <t>dis_adc</t>
  </si>
  <si>
    <t>register to set the enable polarity.</t>
  </si>
  <si>
    <t>register to set the enable pull-up.</t>
  </si>
  <si>
    <r>
      <rPr>
        <b/>
        <sz val="8"/>
        <rFont val="Calibri"/>
        <family val="2"/>
      </rPr>
      <t>en_pup=0, en_pol=0: A high on the enable pin generated a turn on the pull down current before starting. (default)</t>
    </r>
    <r>
      <rPr>
        <sz val="8"/>
        <rFont val="Calibri"/>
        <family val="2"/>
      </rPr>
      <t xml:space="preserve">
en_pup=0, en_pol=1: A low on the enable pin generated a turn on the pull down current before starting. Ensures it starts immediately 
en_pup=1, en_pol=0: A high on the enable pin generated a turn on the pull up current ensure the parts starts immediately
en_pup=1, en_pol=1: A low on the enable pin generated a turn on the pull up current before starting Ensures it starts immediately </t>
    </r>
  </si>
  <si>
    <t>register to select internal enable to turn on the part.</t>
  </si>
  <si>
    <t>register to turn on the part.</t>
  </si>
  <si>
    <r>
      <rPr>
        <b/>
        <sz val="8"/>
        <rFont val="Calibri"/>
        <family val="2"/>
      </rPr>
      <t>en_mask=0, en_int=0,1: external enable (default)</t>
    </r>
    <r>
      <rPr>
        <sz val="8"/>
        <rFont val="Calibri"/>
        <family val="2"/>
      </rPr>
      <t xml:space="preserve">
en_mask=1, en_int=0: turn off part
en_mask=1, en_int=1: turn on part</t>
    </r>
  </si>
  <si>
    <t>Bit[4:2]</t>
  </si>
  <si>
    <t>register to trigger adc read (a low to high transition).</t>
  </si>
  <si>
    <r>
      <rPr>
        <b/>
        <sz val="8"/>
        <rFont val="Calibri"/>
        <family val="2"/>
      </rPr>
      <t>00: trigger a 1x reaad by a fault condition (default)</t>
    </r>
    <r>
      <rPr>
        <sz val="8"/>
        <rFont val="Calibri"/>
        <family val="2"/>
      </rPr>
      <t xml:space="preserve">
01: trigger a 1x read
10: trigger a continuous read
11: reserved</t>
    </r>
  </si>
  <si>
    <r>
      <rPr>
        <b/>
        <sz val="8"/>
        <rFont val="Calibri"/>
        <family val="2"/>
      </rPr>
      <t>000: select v2 (default)</t>
    </r>
    <r>
      <rPr>
        <sz val="8"/>
        <rFont val="Calibri"/>
        <family val="2"/>
      </rPr>
      <t xml:space="preserve">
001: select v1
010: select cs2
011: select cs1
100: select all in rotating sequence (v2, v1, cs2, cs1, v2, …)</t>
    </r>
  </si>
  <si>
    <t>register to set amux selector</t>
  </si>
  <si>
    <t>register to disable the adc</t>
  </si>
  <si>
    <r>
      <rPr>
        <b/>
        <sz val="8"/>
        <rFont val="Calibri"/>
        <family val="2"/>
      </rPr>
      <t>0: adc enabled (default)</t>
    </r>
    <r>
      <rPr>
        <sz val="8"/>
        <rFont val="Calibri"/>
        <family val="2"/>
      </rPr>
      <t xml:space="preserve">
1: adc disabled</t>
    </r>
  </si>
  <si>
    <t>dmux1 
(CLIND)</t>
  </si>
  <si>
    <t>dmux0 
(INT)</t>
  </si>
  <si>
    <t>09h</t>
  </si>
  <si>
    <t>0Ah</t>
  </si>
  <si>
    <t>0B .. 0Fh</t>
  </si>
  <si>
    <t>14h</t>
  </si>
  <si>
    <t>15h</t>
  </si>
  <si>
    <t>ocp_p</t>
  </si>
  <si>
    <t>pg_int</t>
  </si>
  <si>
    <t>tsd</t>
  </si>
  <si>
    <t>vchn</t>
  </si>
  <si>
    <t>i2c_ack</t>
  </si>
  <si>
    <t>shut_down</t>
  </si>
  <si>
    <t>cs2_dchrg</t>
  </si>
  <si>
    <t>gm_manual</t>
  </si>
  <si>
    <t>5h</t>
  </si>
  <si>
    <t>1h</t>
  </si>
  <si>
    <r>
      <t xml:space="preserve">000: 87µS
001: 100 µS
010: 117 µS
011: 333 µS
100: 400 µS
</t>
    </r>
    <r>
      <rPr>
        <b/>
        <sz val="8"/>
        <rFont val="Calibri"/>
        <family val="2"/>
      </rPr>
      <t>101: 500 µS (default)</t>
    </r>
    <r>
      <rPr>
        <sz val="8"/>
        <rFont val="Calibri"/>
        <family val="2"/>
      </rPr>
      <t xml:space="preserve">
110: 667 µS
111: 1000 µS</t>
    </r>
  </si>
  <si>
    <r>
      <t xml:space="preserve">000: 87µS
</t>
    </r>
    <r>
      <rPr>
        <b/>
        <sz val="8"/>
        <rFont val="Calibri"/>
        <family val="2"/>
      </rPr>
      <t>001: 100 µS (default)</t>
    </r>
    <r>
      <rPr>
        <sz val="8"/>
        <rFont val="Calibri"/>
        <family val="2"/>
      </rPr>
      <t xml:space="preserve">
010: 117 µS
011: 333 µS
100: 400 µS
101: 500 µS
110: 667 µS
111: 1000 µS</t>
    </r>
  </si>
  <si>
    <t>User read-only registers</t>
  </si>
  <si>
    <t>register to set the interrupt flag for shutown</t>
  </si>
  <si>
    <t>register to set the interrupt flag for ocp_p</t>
  </si>
  <si>
    <t>register to set the interrupt flag for pg_int</t>
  </si>
  <si>
    <t>register to set the interrupt flag for tsd</t>
  </si>
  <si>
    <t>register to set the interrupt flag for uvp</t>
  </si>
  <si>
    <t>register to set the interrupt flag for vchn</t>
  </si>
  <si>
    <t>register to set the interrupt flag for i2c_ack</t>
  </si>
  <si>
    <r>
      <rPr>
        <b/>
        <sz val="8"/>
        <rFont val="Calibri"/>
        <family val="2"/>
      </rPr>
      <t>0: interrup flag  not set (default)</t>
    </r>
    <r>
      <rPr>
        <sz val="8"/>
        <rFont val="Calibri"/>
        <family val="2"/>
      </rPr>
      <t xml:space="preserve">
1: interrup flag set</t>
    </r>
  </si>
  <si>
    <t>register containing  the cs2 value after an adc read</t>
  </si>
  <si>
    <t>register containing the vin value after an adc read</t>
  </si>
  <si>
    <t>register containing the vout value after an adc read</t>
  </si>
  <si>
    <t>registering containing the cs1_clind value when int_cs1_clind flag is set</t>
  </si>
  <si>
    <t>registering containing the ocp_p value when int_ocp_p flag is set</t>
  </si>
  <si>
    <t>registering containing the pg_int value when int_pg_int flag is set</t>
  </si>
  <si>
    <t>registering containing the tsd value when int_tsd flag is set</t>
  </si>
  <si>
    <t>registering containing the vchn value when int_vchn flag is set</t>
  </si>
  <si>
    <t>registering containing the i2c_ack  value when int_i2c_ack flag is set</t>
  </si>
  <si>
    <t>registering containing the shutdown value when int_shutdown flag is set</t>
  </si>
  <si>
    <t>register to set the cs2 discharge</t>
  </si>
  <si>
    <r>
      <rPr>
        <b/>
        <sz val="8"/>
        <rFont val="Calibri"/>
        <family val="2"/>
      </rPr>
      <t>0: cs2 discharge disabled (default)</t>
    </r>
    <r>
      <rPr>
        <sz val="8"/>
        <rFont val="Calibri"/>
        <family val="2"/>
      </rPr>
      <t xml:space="preserve">
1: cs2 discharge enabled</t>
    </r>
  </si>
  <si>
    <t>SCL</t>
  </si>
  <si>
    <t>tmux0 
(CS1)</t>
  </si>
  <si>
    <t>tmux1 
(CS2)</t>
  </si>
  <si>
    <t>02/23/2016</t>
  </si>
  <si>
    <r>
      <t xml:space="preserve">0: lo gm amp 
</t>
    </r>
    <r>
      <rPr>
        <b/>
        <sz val="8"/>
        <rFont val="Calibri"/>
        <family val="2"/>
      </rPr>
      <t>1: hi gm amp (default)</t>
    </r>
  </si>
  <si>
    <t>register to control the gm setting selector</t>
  </si>
  <si>
    <t>1.3</t>
  </si>
  <si>
    <t>dac_target</t>
  </si>
  <si>
    <t>dac_target_lsb</t>
  </si>
  <si>
    <t>&lt;4&gt;,&lt;2:0&gt;</t>
  </si>
  <si>
    <t>REVISION</t>
  </si>
  <si>
    <t>PRODUCT_NAME</t>
  </si>
  <si>
    <t>INTERFACE_TYPE</t>
  </si>
  <si>
    <t>FUSE_COUNT</t>
  </si>
  <si>
    <t>SLAVE_ADDRESS</t>
  </si>
  <si>
    <t>EN</t>
  </si>
  <si>
    <t>BUS_RATE</t>
  </si>
  <si>
    <t>GPIO_NAME_0</t>
  </si>
  <si>
    <t>GPIO_CONFIG_0</t>
  </si>
  <si>
    <t>OUTPUT</t>
  </si>
  <si>
    <t>GPIO_NAME_1</t>
  </si>
  <si>
    <t>SDI</t>
  </si>
  <si>
    <t>GPIO_CONFIG_1</t>
  </si>
  <si>
    <t>GPIO_NAME_2</t>
  </si>
  <si>
    <t>SDO</t>
  </si>
  <si>
    <t>GPIO_CONFIG_2</t>
  </si>
  <si>
    <t>INPUT</t>
  </si>
  <si>
    <t>GPIO_NAME_3</t>
  </si>
  <si>
    <t>GPIO_CONFIG_3</t>
  </si>
  <si>
    <t>GPIO_NAME_4</t>
  </si>
  <si>
    <t>AD4</t>
  </si>
  <si>
    <t>GPIO_CONFIG_4</t>
  </si>
  <si>
    <t>GPIO_NAME_5</t>
  </si>
  <si>
    <t>AD5</t>
  </si>
  <si>
    <t>GPIO_CONFIG_5</t>
  </si>
  <si>
    <t>GPIO_NAME_6</t>
  </si>
  <si>
    <t>AD6</t>
  </si>
  <si>
    <t>GPIO_CONFIG_6</t>
  </si>
  <si>
    <t>GPIO_NAME_7</t>
  </si>
  <si>
    <t>AD7</t>
  </si>
  <si>
    <t>GPIO_CONFIG_7</t>
  </si>
  <si>
    <t xml:space="preserve">0000_0000: 0V
...Vref 10mV per step  by default </t>
  </si>
  <si>
    <t>cs_clind</t>
  </si>
  <si>
    <t>ovp</t>
  </si>
  <si>
    <t>registering containing the cs_clind value when int_cs_clind flag is set</t>
  </si>
  <si>
    <t>register to set the interrupt flag for ovp</t>
  </si>
  <si>
    <t>register to set the interrupt flag for cs_clind</t>
  </si>
  <si>
    <t>NCP81231</t>
  </si>
  <si>
    <r>
      <t xml:space="preserve">00: Current at RSENSE(5mΩ)= 7.6A (default)
</t>
    </r>
    <r>
      <rPr>
        <sz val="8"/>
        <rFont val="Calibri"/>
        <family val="2"/>
      </rPr>
      <t xml:space="preserve">01: Current at RSENSE(5mΩ)= 4.6A 
10: Current at RSENSE(5mΩ)= 2.2A 
11: Current at RSENSE(5mΩ)=14 A </t>
    </r>
  </si>
  <si>
    <t>register to set the target dac register, eg.  0011_0010:500mV,  1100_0100:2000mV,1111_1111:2560mV</t>
  </si>
  <si>
    <t>0: 0mV increment to dac_target
1: 5mV increment to dac_target</t>
  </si>
  <si>
    <t>register to increment 5mV to the dac_target register (actual LSB of reference DAC)</t>
  </si>
  <si>
    <t>Interface Type</t>
  </si>
  <si>
    <t>Num Fuses</t>
  </si>
  <si>
    <t>Slave Address</t>
  </si>
  <si>
    <t>119</t>
  </si>
  <si>
    <t>128</t>
  </si>
  <si>
    <t>Product</t>
  </si>
  <si>
    <t>INTERFACE_MODE</t>
  </si>
  <si>
    <t>NA</t>
  </si>
  <si>
    <t>int_mask_i2c_ack</t>
  </si>
  <si>
    <t>int_mask_vchn</t>
  </si>
  <si>
    <t>int_mask_cs_clind</t>
  </si>
  <si>
    <t>int_mask_ovp</t>
  </si>
  <si>
    <t>int_mask_ocp_p</t>
  </si>
  <si>
    <t>int_mask_pg_int</t>
  </si>
  <si>
    <t>int_mask_tsd</t>
  </si>
  <si>
    <t>int_mask_uvp</t>
  </si>
  <si>
    <t>int_shut_down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</si>
</sst>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6" fillId="0" borderId="0" xfId="57" applyFont="1">
      <alignment/>
      <protection/>
    </xf>
    <xf numFmtId="0" fontId="4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6" fillId="0" borderId="0" xfId="57" applyFont="1" applyAlignment="1">
      <alignment horizontal="left" wrapText="1"/>
      <protection/>
    </xf>
    <xf numFmtId="0" fontId="5" fillId="0" borderId="0" xfId="57" applyFont="1" applyFill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57" applyFont="1" applyAlignment="1">
      <alignment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53" applyFont="1" applyAlignment="1" applyProtection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5" fillId="0" borderId="0" xfId="53" applyFont="1" applyAlignment="1" applyProtection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57" applyFont="1" applyFill="1" applyAlignment="1">
      <alignment vertical="top" wrapText="1"/>
      <protection/>
    </xf>
    <xf numFmtId="0" fontId="2" fillId="33" borderId="11" xfId="58" applyFont="1" applyFill="1" applyBorder="1" applyAlignment="1">
      <alignment horizontal="center"/>
      <protection/>
    </xf>
    <xf numFmtId="0" fontId="0" fillId="33" borderId="11" xfId="0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2" fillId="35" borderId="11" xfId="53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6" borderId="13" xfId="53" applyFont="1" applyFill="1" applyBorder="1" applyAlignment="1" applyProtection="1">
      <alignment horizontal="center"/>
      <protection/>
    </xf>
    <xf numFmtId="0" fontId="2" fillId="6" borderId="11" xfId="53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5" fillId="0" borderId="0" xfId="57" applyFont="1" applyFill="1" applyAlignment="1">
      <alignment vertical="top" wrapText="1"/>
      <protection/>
    </xf>
    <xf numFmtId="0" fontId="0" fillId="0" borderId="0" xfId="0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" fillId="35" borderId="13" xfId="53" applyFont="1" applyFill="1" applyBorder="1" applyAlignment="1" applyProtection="1">
      <alignment horizontal="center"/>
      <protection/>
    </xf>
    <xf numFmtId="0" fontId="3" fillId="0" borderId="14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/>
      <protection/>
    </xf>
    <xf numFmtId="0" fontId="3" fillId="0" borderId="16" xfId="58" applyFont="1" applyBorder="1" applyAlignment="1">
      <alignment horizontal="center"/>
      <protection/>
    </xf>
    <xf numFmtId="0" fontId="3" fillId="0" borderId="17" xfId="58" applyFont="1" applyFill="1" applyBorder="1" applyAlignment="1">
      <alignment horizontal="center"/>
      <protection/>
    </xf>
    <xf numFmtId="0" fontId="4" fillId="35" borderId="12" xfId="58" applyFont="1" applyFill="1" applyBorder="1" applyAlignment="1">
      <alignment horizontal="center" wrapText="1"/>
      <protection/>
    </xf>
    <xf numFmtId="0" fontId="4" fillId="6" borderId="12" xfId="58" applyFont="1" applyFill="1" applyBorder="1" applyAlignment="1">
      <alignment horizontal="center" wrapText="1"/>
      <protection/>
    </xf>
    <xf numFmtId="0" fontId="6" fillId="0" borderId="0" xfId="57" applyFont="1" applyFill="1" applyAlignment="1">
      <alignment vertical="top" wrapText="1"/>
      <protection/>
    </xf>
    <xf numFmtId="0" fontId="5" fillId="36" borderId="0" xfId="53" applyFont="1" applyFill="1" applyAlignment="1" applyProtection="1">
      <alignment horizontal="center" wrapText="1"/>
      <protection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vertical="center"/>
    </xf>
    <xf numFmtId="0" fontId="45" fillId="36" borderId="0" xfId="0" applyFont="1" applyFill="1" applyAlignment="1">
      <alignment horizontal="center" wrapText="1"/>
    </xf>
    <xf numFmtId="0" fontId="5" fillId="36" borderId="0" xfId="0" applyFont="1" applyFill="1" applyAlignment="1">
      <alignment vertical="center" wrapText="1"/>
    </xf>
    <xf numFmtId="0" fontId="45" fillId="36" borderId="0" xfId="0" applyFont="1" applyFill="1" applyAlignment="1">
      <alignment vertical="center" wrapText="1"/>
    </xf>
    <xf numFmtId="0" fontId="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53" applyFont="1" applyFill="1" applyAlignment="1" applyProtection="1">
      <alignment horizontal="center" wrapText="1"/>
      <protection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vertical="center"/>
    </xf>
    <xf numFmtId="0" fontId="5" fillId="36" borderId="0" xfId="0" applyFont="1" applyFill="1" applyAlignment="1">
      <alignment vertical="center" wrapText="1"/>
    </xf>
    <xf numFmtId="0" fontId="45" fillId="36" borderId="0" xfId="0" applyFont="1" applyFill="1" applyAlignment="1">
      <alignment vertical="center" wrapText="1"/>
    </xf>
    <xf numFmtId="0" fontId="45" fillId="36" borderId="0" xfId="0" applyFont="1" applyFill="1" applyAlignment="1">
      <alignment vertical="center"/>
    </xf>
    <xf numFmtId="0" fontId="5" fillId="36" borderId="0" xfId="57" applyFont="1" applyFill="1" applyAlignment="1">
      <alignment horizontal="left" vertical="center" wrapText="1"/>
      <protection/>
    </xf>
    <xf numFmtId="0" fontId="6" fillId="36" borderId="0" xfId="57" applyFont="1" applyFill="1" applyAlignment="1">
      <alignment vertical="top" wrapText="1"/>
      <protection/>
    </xf>
    <xf numFmtId="0" fontId="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5" fillId="36" borderId="0" xfId="57" applyFont="1" applyFill="1" applyAlignment="1">
      <alignment vertical="top" wrapText="1"/>
      <protection/>
    </xf>
    <xf numFmtId="49" fontId="5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0" xfId="0" applyAlignment="1" quotePrefix="1">
      <alignment/>
    </xf>
    <xf numFmtId="0" fontId="2" fillId="33" borderId="1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47" fillId="35" borderId="20" xfId="0" applyFont="1" applyFill="1" applyBorder="1" applyAlignment="1">
      <alignment horizontal="center" vertical="center" textRotation="90" wrapText="1"/>
    </xf>
    <xf numFmtId="0" fontId="47" fillId="35" borderId="21" xfId="0" applyFont="1" applyFill="1" applyBorder="1" applyAlignment="1">
      <alignment horizontal="center" vertical="center" textRotation="90" wrapText="1"/>
    </xf>
    <xf numFmtId="0" fontId="2" fillId="35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5" borderId="22" xfId="53" applyFont="1" applyFill="1" applyBorder="1" applyAlignment="1" applyProtection="1">
      <alignment horizontal="center"/>
      <protection/>
    </xf>
    <xf numFmtId="0" fontId="2" fillId="35" borderId="19" xfId="53" applyFont="1" applyFill="1" applyBorder="1" applyAlignment="1" applyProtection="1">
      <alignment horizontal="center"/>
      <protection/>
    </xf>
    <xf numFmtId="0" fontId="2" fillId="35" borderId="13" xfId="53" applyFont="1" applyFill="1" applyBorder="1" applyAlignment="1" applyProtection="1">
      <alignment horizontal="center"/>
      <protection/>
    </xf>
    <xf numFmtId="0" fontId="2" fillId="33" borderId="18" xfId="58" applyFont="1" applyFill="1" applyBorder="1" applyAlignment="1">
      <alignment horizontal="center"/>
      <protection/>
    </xf>
    <xf numFmtId="0" fontId="2" fillId="33" borderId="19" xfId="58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2" fillId="33" borderId="13" xfId="58" applyFont="1" applyFill="1" applyBorder="1" applyAlignment="1">
      <alignment horizontal="center"/>
      <protection/>
    </xf>
    <xf numFmtId="0" fontId="47" fillId="6" borderId="21" xfId="0" applyFont="1" applyFill="1" applyBorder="1" applyAlignment="1">
      <alignment horizontal="center" vertical="center" textRotation="90" wrapText="1"/>
    </xf>
    <xf numFmtId="0" fontId="47" fillId="6" borderId="23" xfId="0" applyFont="1" applyFill="1" applyBorder="1" applyAlignment="1">
      <alignment horizontal="center" vertical="center" textRotation="90" wrapText="1"/>
    </xf>
    <xf numFmtId="0" fontId="2" fillId="6" borderId="22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6:T47" comment="" totalsRowShown="0">
  <autoFilter ref="A6:T47"/>
  <tableColumns count="20">
    <tableColumn id="1" name="Address"/>
    <tableColumn id="2" name="# Bits"/>
    <tableColumn id="3" name="Bit(s)"/>
    <tableColumn id="5" name="Fuse Location(s)"/>
    <tableColumn id="6" name="Signal Name"/>
    <tableColumn id="20" name="Trim Code"/>
    <tableColumn id="13" name="dmux0 _x000A_(INT)"/>
    <tableColumn id="4" name="dmux1 _x000A_(CLIND)"/>
    <tableColumn id="22" name="tmux0 _x000A_(CS1)"/>
    <tableColumn id="21" name="tmux1 _x000A_(CS2)"/>
    <tableColumn id="14" name="Reset / Default"/>
    <tableColumn id="15" name="R/W"/>
    <tableColumn id="9" name="Function"/>
    <tableColumn id="10" name="Truth Table"/>
    <tableColumn id="11" name="Additional Information /  Logic Equation"/>
    <tableColumn id="8" name="Ideal LSB"/>
    <tableColumn id="12" name="Trim Target"/>
    <tableColumn id="16" name="Iterations"/>
    <tableColumn id="17" name="Trim Type"/>
    <tableColumn id="18" name="Table Typ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H13">
      <selection activeCell="N17" sqref="N17"/>
    </sheetView>
  </sheetViews>
  <sheetFormatPr defaultColWidth="19.140625" defaultRowHeight="15"/>
  <cols>
    <col min="1" max="1" width="10.421875" style="2" customWidth="1"/>
    <col min="2" max="2" width="9.00390625" style="4" customWidth="1"/>
    <col min="3" max="3" width="10.7109375" style="4" customWidth="1"/>
    <col min="4" max="4" width="19.57421875" style="4" customWidth="1"/>
    <col min="5" max="5" width="18.140625" style="2" bestFit="1" customWidth="1"/>
    <col min="6" max="6" width="20.00390625" style="4" bestFit="1" customWidth="1"/>
    <col min="7" max="7" width="24.00390625" style="3" bestFit="1" customWidth="1"/>
    <col min="8" max="8" width="21.00390625" style="3" bestFit="1" customWidth="1"/>
    <col min="9" max="9" width="15.140625" style="3" bestFit="1" customWidth="1"/>
    <col min="10" max="10" width="13.140625" style="3" customWidth="1"/>
    <col min="11" max="11" width="8.00390625" style="3" bestFit="1" customWidth="1"/>
    <col min="12" max="12" width="7.421875" style="2" customWidth="1"/>
    <col min="13" max="13" width="46.57421875" style="11" customWidth="1"/>
    <col min="14" max="14" width="60.7109375" style="2" customWidth="1"/>
    <col min="15" max="15" width="32.421875" style="4" customWidth="1"/>
    <col min="16" max="17" width="19.140625" style="58" customWidth="1"/>
    <col min="18" max="20" width="19.140625" style="4" customWidth="1"/>
    <col min="21" max="16384" width="19.140625" style="2" customWidth="1"/>
  </cols>
  <sheetData>
    <row r="1" spans="1:20" s="63" customFormat="1" ht="9.75">
      <c r="A1" s="63" t="s">
        <v>9</v>
      </c>
      <c r="B1" s="65" t="s">
        <v>161</v>
      </c>
      <c r="C1" s="65" t="s">
        <v>10</v>
      </c>
      <c r="D1" s="65" t="s">
        <v>158</v>
      </c>
      <c r="E1" s="63" t="s">
        <v>32</v>
      </c>
      <c r="F1" s="62"/>
      <c r="G1" s="62"/>
      <c r="H1" s="62"/>
      <c r="I1" s="62"/>
      <c r="J1" s="61"/>
      <c r="K1" s="61"/>
      <c r="M1" s="66"/>
      <c r="O1" s="65"/>
      <c r="P1" s="65"/>
      <c r="Q1" s="65"/>
      <c r="R1" s="65"/>
      <c r="S1" s="65"/>
      <c r="T1" s="65"/>
    </row>
    <row r="2" spans="1:20" s="63" customFormat="1" ht="9.75">
      <c r="A2" s="63" t="s">
        <v>207</v>
      </c>
      <c r="B2" s="65" t="s">
        <v>41</v>
      </c>
      <c r="C2" s="65" t="s">
        <v>208</v>
      </c>
      <c r="D2" s="99" t="s">
        <v>211</v>
      </c>
      <c r="F2" s="62"/>
      <c r="G2" s="62"/>
      <c r="H2" s="62"/>
      <c r="I2" s="62"/>
      <c r="J2" s="61"/>
      <c r="K2" s="61"/>
      <c r="M2" s="66"/>
      <c r="O2" s="65"/>
      <c r="P2" s="65"/>
      <c r="Q2" s="65"/>
      <c r="R2" s="65"/>
      <c r="S2" s="65"/>
      <c r="T2" s="65"/>
    </row>
    <row r="3" spans="1:20" s="63" customFormat="1" ht="9.75">
      <c r="A3" s="63" t="s">
        <v>209</v>
      </c>
      <c r="B3" s="65" t="s">
        <v>210</v>
      </c>
      <c r="C3" s="65"/>
      <c r="D3" s="99"/>
      <c r="F3" s="100"/>
      <c r="G3" s="100"/>
      <c r="H3" s="100"/>
      <c r="I3" s="100"/>
      <c r="J3" s="61"/>
      <c r="K3" s="61"/>
      <c r="M3" s="66"/>
      <c r="O3" s="65"/>
      <c r="P3" s="65"/>
      <c r="Q3" s="65"/>
      <c r="R3" s="65"/>
      <c r="S3" s="65"/>
      <c r="T3" s="65"/>
    </row>
    <row r="4" spans="1:20" s="63" customFormat="1" ht="9.75">
      <c r="A4" s="101" t="s">
        <v>212</v>
      </c>
      <c r="B4" s="101" t="s">
        <v>202</v>
      </c>
      <c r="C4" s="102"/>
      <c r="E4" s="63" t="s">
        <v>32</v>
      </c>
      <c r="F4" s="62"/>
      <c r="G4" s="62"/>
      <c r="H4" s="62"/>
      <c r="I4" s="62"/>
      <c r="J4" s="61"/>
      <c r="K4" s="61"/>
      <c r="M4" s="66"/>
      <c r="O4" s="65"/>
      <c r="P4" s="65"/>
      <c r="Q4" s="65"/>
      <c r="R4" s="65"/>
      <c r="S4" s="65"/>
      <c r="T4" s="65"/>
    </row>
    <row r="5" spans="2:20" s="63" customFormat="1" ht="9.75">
      <c r="B5" s="65"/>
      <c r="C5" s="66"/>
      <c r="D5" s="65"/>
      <c r="F5" s="65"/>
      <c r="G5" s="61"/>
      <c r="H5" s="61"/>
      <c r="I5" s="61"/>
      <c r="J5" s="61"/>
      <c r="K5" s="61"/>
      <c r="M5" s="66"/>
      <c r="O5" s="65"/>
      <c r="P5" s="65"/>
      <c r="Q5" s="65"/>
      <c r="R5" s="65"/>
      <c r="S5" s="65"/>
      <c r="T5" s="65"/>
    </row>
    <row r="6" spans="1:20" ht="21">
      <c r="A6" s="6" t="s">
        <v>0</v>
      </c>
      <c r="B6" s="7" t="s">
        <v>1</v>
      </c>
      <c r="C6" s="7" t="s">
        <v>2</v>
      </c>
      <c r="D6" s="7" t="s">
        <v>3</v>
      </c>
      <c r="E6" s="6" t="s">
        <v>4</v>
      </c>
      <c r="F6" s="7" t="s">
        <v>44</v>
      </c>
      <c r="G6" s="8" t="s">
        <v>116</v>
      </c>
      <c r="H6" s="8" t="s">
        <v>115</v>
      </c>
      <c r="I6" s="64" t="s">
        <v>156</v>
      </c>
      <c r="J6" s="64" t="s">
        <v>157</v>
      </c>
      <c r="K6" s="8" t="s">
        <v>29</v>
      </c>
      <c r="L6" s="8" t="s">
        <v>30</v>
      </c>
      <c r="M6" s="12" t="s">
        <v>5</v>
      </c>
      <c r="N6" s="9" t="s">
        <v>34</v>
      </c>
      <c r="O6" s="10" t="s">
        <v>33</v>
      </c>
      <c r="P6" s="59" t="s">
        <v>39</v>
      </c>
      <c r="Q6" s="59" t="s">
        <v>40</v>
      </c>
      <c r="R6" s="14" t="s">
        <v>36</v>
      </c>
      <c r="S6" s="14" t="s">
        <v>37</v>
      </c>
      <c r="T6" s="14" t="s">
        <v>38</v>
      </c>
    </row>
    <row r="7" spans="1:20" s="38" customFormat="1" ht="81">
      <c r="A7" s="20" t="s">
        <v>31</v>
      </c>
      <c r="B7" s="21">
        <v>1</v>
      </c>
      <c r="C7" s="21" t="s">
        <v>7</v>
      </c>
      <c r="D7" s="22"/>
      <c r="E7" s="18" t="s">
        <v>60</v>
      </c>
      <c r="F7" s="5"/>
      <c r="G7" s="19"/>
      <c r="H7" s="39"/>
      <c r="I7" s="41"/>
      <c r="J7" s="41"/>
      <c r="K7" s="21" t="s">
        <v>6</v>
      </c>
      <c r="L7" s="40" t="s">
        <v>30</v>
      </c>
      <c r="M7" s="13" t="s">
        <v>102</v>
      </c>
      <c r="N7" s="17" t="s">
        <v>104</v>
      </c>
      <c r="O7" s="21"/>
      <c r="P7" s="60">
        <v>0</v>
      </c>
      <c r="Q7" s="60">
        <v>0</v>
      </c>
      <c r="R7" s="15">
        <v>0</v>
      </c>
      <c r="S7" s="15">
        <v>-1</v>
      </c>
      <c r="T7" s="15">
        <v>0</v>
      </c>
    </row>
    <row r="8" spans="1:20" s="38" customFormat="1" ht="81">
      <c r="A8" s="20" t="s">
        <v>31</v>
      </c>
      <c r="B8" s="29">
        <v>1</v>
      </c>
      <c r="C8" s="29" t="s">
        <v>21</v>
      </c>
      <c r="D8" s="30"/>
      <c r="E8" s="25" t="s">
        <v>59</v>
      </c>
      <c r="F8" s="5"/>
      <c r="G8" s="26"/>
      <c r="H8" s="27"/>
      <c r="I8" s="27"/>
      <c r="J8" s="27"/>
      <c r="K8" s="21" t="s">
        <v>6</v>
      </c>
      <c r="L8" s="40" t="s">
        <v>30</v>
      </c>
      <c r="M8" s="13" t="s">
        <v>103</v>
      </c>
      <c r="N8" s="17" t="s">
        <v>104</v>
      </c>
      <c r="O8" s="29"/>
      <c r="P8" s="60">
        <v>0</v>
      </c>
      <c r="Q8" s="60">
        <v>0</v>
      </c>
      <c r="R8" s="15">
        <v>0</v>
      </c>
      <c r="S8" s="15">
        <v>-1</v>
      </c>
      <c r="T8" s="15">
        <v>0</v>
      </c>
    </row>
    <row r="9" spans="1:20" s="38" customFormat="1" ht="30">
      <c r="A9" s="20" t="s">
        <v>31</v>
      </c>
      <c r="B9" s="29">
        <v>1</v>
      </c>
      <c r="C9" s="29" t="s">
        <v>22</v>
      </c>
      <c r="D9" s="30"/>
      <c r="E9" s="25" t="s">
        <v>58</v>
      </c>
      <c r="F9" s="5"/>
      <c r="G9" s="26"/>
      <c r="H9" s="27"/>
      <c r="I9" s="27"/>
      <c r="J9" s="27"/>
      <c r="K9" s="21" t="s">
        <v>6</v>
      </c>
      <c r="L9" s="40" t="s">
        <v>30</v>
      </c>
      <c r="M9" s="13" t="s">
        <v>105</v>
      </c>
      <c r="N9" s="16" t="s">
        <v>107</v>
      </c>
      <c r="O9" s="29"/>
      <c r="P9" s="60">
        <v>0</v>
      </c>
      <c r="Q9" s="60">
        <v>0</v>
      </c>
      <c r="R9" s="15">
        <v>0</v>
      </c>
      <c r="S9" s="15">
        <v>-1</v>
      </c>
      <c r="T9" s="15">
        <v>0</v>
      </c>
    </row>
    <row r="10" spans="1:20" s="38" customFormat="1" ht="30">
      <c r="A10" s="20" t="s">
        <v>31</v>
      </c>
      <c r="B10" s="21">
        <v>1</v>
      </c>
      <c r="C10" s="21" t="s">
        <v>23</v>
      </c>
      <c r="D10" s="22"/>
      <c r="E10" s="18" t="s">
        <v>61</v>
      </c>
      <c r="F10" s="5"/>
      <c r="G10" s="19"/>
      <c r="H10" s="39"/>
      <c r="I10" s="41"/>
      <c r="J10" s="41"/>
      <c r="K10" s="21" t="s">
        <v>6</v>
      </c>
      <c r="L10" s="40" t="s">
        <v>30</v>
      </c>
      <c r="M10" s="13" t="s">
        <v>106</v>
      </c>
      <c r="N10" s="16" t="s">
        <v>107</v>
      </c>
      <c r="O10" s="21"/>
      <c r="P10" s="60">
        <v>0</v>
      </c>
      <c r="Q10" s="60">
        <v>0</v>
      </c>
      <c r="R10" s="15">
        <v>0</v>
      </c>
      <c r="S10" s="15">
        <v>-1</v>
      </c>
      <c r="T10" s="15">
        <v>0</v>
      </c>
    </row>
    <row r="11" spans="1:20" s="84" customFormat="1" ht="20.25">
      <c r="A11" s="85" t="s">
        <v>48</v>
      </c>
      <c r="B11" s="86">
        <v>8</v>
      </c>
      <c r="C11" s="86" t="s">
        <v>43</v>
      </c>
      <c r="D11" s="87"/>
      <c r="E11" s="88" t="s">
        <v>162</v>
      </c>
      <c r="F11" s="79"/>
      <c r="G11" s="89"/>
      <c r="H11" s="90"/>
      <c r="I11" s="90"/>
      <c r="J11" s="90"/>
      <c r="K11" s="86" t="s">
        <v>6</v>
      </c>
      <c r="L11" s="91" t="s">
        <v>30</v>
      </c>
      <c r="M11" s="92" t="s">
        <v>204</v>
      </c>
      <c r="N11" s="93" t="s">
        <v>196</v>
      </c>
      <c r="O11" s="86"/>
      <c r="P11" s="94">
        <v>0</v>
      </c>
      <c r="Q11" s="94">
        <v>0</v>
      </c>
      <c r="R11" s="95">
        <v>0</v>
      </c>
      <c r="S11" s="95">
        <v>-1</v>
      </c>
      <c r="T11" s="95">
        <v>0</v>
      </c>
    </row>
    <row r="12" spans="1:20" s="38" customFormat="1" ht="40.5">
      <c r="A12" s="20" t="s">
        <v>49</v>
      </c>
      <c r="B12" s="21">
        <v>2</v>
      </c>
      <c r="C12" s="21" t="s">
        <v>46</v>
      </c>
      <c r="D12" s="22"/>
      <c r="E12" s="18" t="s">
        <v>63</v>
      </c>
      <c r="F12" s="5"/>
      <c r="G12" s="19"/>
      <c r="H12" s="39"/>
      <c r="I12" s="41"/>
      <c r="J12" s="41"/>
      <c r="K12" s="21" t="s">
        <v>6</v>
      </c>
      <c r="L12" s="40" t="s">
        <v>30</v>
      </c>
      <c r="M12" s="13" t="s">
        <v>76</v>
      </c>
      <c r="N12" s="17" t="s">
        <v>77</v>
      </c>
      <c r="O12" s="21"/>
      <c r="P12" s="60">
        <v>0</v>
      </c>
      <c r="Q12" s="60">
        <v>0</v>
      </c>
      <c r="R12" s="15">
        <v>0</v>
      </c>
      <c r="S12" s="15">
        <v>-1</v>
      </c>
      <c r="T12" s="15">
        <v>0</v>
      </c>
    </row>
    <row r="13" spans="1:20" s="38" customFormat="1" ht="81">
      <c r="A13" s="20" t="s">
        <v>50</v>
      </c>
      <c r="B13" s="21">
        <v>3</v>
      </c>
      <c r="C13" s="21" t="s">
        <v>28</v>
      </c>
      <c r="D13" s="22"/>
      <c r="E13" s="18" t="s">
        <v>64</v>
      </c>
      <c r="F13" s="5"/>
      <c r="G13" s="19"/>
      <c r="H13" s="39"/>
      <c r="I13" s="41"/>
      <c r="J13" s="41"/>
      <c r="K13" s="21" t="s">
        <v>6</v>
      </c>
      <c r="L13" s="40" t="s">
        <v>30</v>
      </c>
      <c r="M13" s="13" t="s">
        <v>78</v>
      </c>
      <c r="N13" s="17" t="s">
        <v>79</v>
      </c>
      <c r="O13" s="21"/>
      <c r="P13" s="60">
        <v>0</v>
      </c>
      <c r="Q13" s="60">
        <v>0</v>
      </c>
      <c r="R13" s="15">
        <v>0</v>
      </c>
      <c r="S13" s="15">
        <v>-1</v>
      </c>
      <c r="T13" s="15">
        <v>0</v>
      </c>
    </row>
    <row r="14" spans="1:20" s="84" customFormat="1" ht="20.25">
      <c r="A14" s="75" t="s">
        <v>50</v>
      </c>
      <c r="B14" s="76">
        <v>1</v>
      </c>
      <c r="C14" s="76" t="s">
        <v>24</v>
      </c>
      <c r="D14" s="77"/>
      <c r="E14" s="78" t="s">
        <v>163</v>
      </c>
      <c r="F14" s="79"/>
      <c r="G14" s="80"/>
      <c r="H14" s="81"/>
      <c r="I14" s="81"/>
      <c r="J14" s="81"/>
      <c r="K14" s="76" t="s">
        <v>6</v>
      </c>
      <c r="L14" s="78" t="s">
        <v>30</v>
      </c>
      <c r="M14" s="92" t="s">
        <v>206</v>
      </c>
      <c r="N14" s="98" t="s">
        <v>205</v>
      </c>
      <c r="O14" s="76"/>
      <c r="P14" s="82"/>
      <c r="Q14" s="82"/>
      <c r="R14" s="83"/>
      <c r="S14" s="83"/>
      <c r="T14" s="83"/>
    </row>
    <row r="15" spans="1:20" s="38" customFormat="1" ht="20.25">
      <c r="A15" s="20" t="s">
        <v>51</v>
      </c>
      <c r="B15" s="21">
        <v>1</v>
      </c>
      <c r="C15" s="21" t="s">
        <v>7</v>
      </c>
      <c r="D15" s="22"/>
      <c r="E15" s="18" t="s">
        <v>71</v>
      </c>
      <c r="F15" s="5"/>
      <c r="G15" s="19"/>
      <c r="H15" s="39"/>
      <c r="I15" s="41"/>
      <c r="J15" s="41"/>
      <c r="K15" s="21" t="s">
        <v>6</v>
      </c>
      <c r="L15" s="40" t="s">
        <v>30</v>
      </c>
      <c r="M15" s="13" t="s">
        <v>81</v>
      </c>
      <c r="N15" s="16" t="s">
        <v>82</v>
      </c>
      <c r="O15" s="21"/>
      <c r="P15" s="60">
        <v>0</v>
      </c>
      <c r="Q15" s="60">
        <v>0</v>
      </c>
      <c r="R15" s="15">
        <v>0</v>
      </c>
      <c r="S15" s="15">
        <v>-1</v>
      </c>
      <c r="T15" s="15">
        <v>0</v>
      </c>
    </row>
    <row r="16" spans="1:20" s="45" customFormat="1" ht="20.25">
      <c r="A16" s="28" t="s">
        <v>51</v>
      </c>
      <c r="B16" s="21">
        <v>1</v>
      </c>
      <c r="C16" s="21" t="s">
        <v>21</v>
      </c>
      <c r="D16" s="30"/>
      <c r="E16" s="18" t="s">
        <v>70</v>
      </c>
      <c r="F16" s="44"/>
      <c r="G16" s="19"/>
      <c r="H16" s="46"/>
      <c r="I16" s="46"/>
      <c r="J16" s="46"/>
      <c r="K16" s="21" t="s">
        <v>6</v>
      </c>
      <c r="L16" s="47" t="s">
        <v>30</v>
      </c>
      <c r="M16" s="13" t="s">
        <v>90</v>
      </c>
      <c r="N16" s="16" t="s">
        <v>91</v>
      </c>
      <c r="O16" s="29"/>
      <c r="P16" s="60">
        <v>0</v>
      </c>
      <c r="Q16" s="60">
        <v>0</v>
      </c>
      <c r="R16" s="15">
        <v>0</v>
      </c>
      <c r="S16" s="15">
        <v>-1</v>
      </c>
      <c r="T16" s="15">
        <v>0</v>
      </c>
    </row>
    <row r="17" spans="1:20" s="38" customFormat="1" ht="20.25">
      <c r="A17" s="28" t="s">
        <v>51</v>
      </c>
      <c r="B17" s="21">
        <v>1</v>
      </c>
      <c r="C17" s="21" t="s">
        <v>22</v>
      </c>
      <c r="D17" s="22"/>
      <c r="E17" s="18" t="s">
        <v>72</v>
      </c>
      <c r="F17" s="5"/>
      <c r="G17" s="19"/>
      <c r="H17" s="39"/>
      <c r="I17" s="41"/>
      <c r="J17" s="41"/>
      <c r="K17" s="21" t="s">
        <v>6</v>
      </c>
      <c r="L17" s="40" t="s">
        <v>30</v>
      </c>
      <c r="M17" s="13" t="s">
        <v>80</v>
      </c>
      <c r="N17" s="16" t="s">
        <v>83</v>
      </c>
      <c r="O17" s="21"/>
      <c r="P17" s="60">
        <v>0</v>
      </c>
      <c r="Q17" s="60">
        <v>0</v>
      </c>
      <c r="R17" s="15">
        <v>0</v>
      </c>
      <c r="S17" s="15">
        <v>-1</v>
      </c>
      <c r="T17" s="15">
        <v>0</v>
      </c>
    </row>
    <row r="18" spans="1:20" s="45" customFormat="1" ht="20.25">
      <c r="A18" s="28" t="s">
        <v>51</v>
      </c>
      <c r="B18" s="51">
        <v>1</v>
      </c>
      <c r="C18" s="51" t="s">
        <v>25</v>
      </c>
      <c r="D18" s="52"/>
      <c r="E18" s="53" t="s">
        <v>128</v>
      </c>
      <c r="F18" s="44"/>
      <c r="G18" s="54"/>
      <c r="H18" s="55"/>
      <c r="I18" s="55"/>
      <c r="J18" s="55"/>
      <c r="K18" s="21" t="s">
        <v>6</v>
      </c>
      <c r="L18" s="47" t="s">
        <v>30</v>
      </c>
      <c r="M18" s="13" t="s">
        <v>153</v>
      </c>
      <c r="N18" s="16" t="s">
        <v>154</v>
      </c>
      <c r="O18" s="51"/>
      <c r="P18" s="60">
        <v>0</v>
      </c>
      <c r="Q18" s="60">
        <v>0</v>
      </c>
      <c r="R18" s="15">
        <v>0</v>
      </c>
      <c r="S18" s="15">
        <v>-1</v>
      </c>
      <c r="T18" s="15">
        <v>0</v>
      </c>
    </row>
    <row r="19" spans="1:20" s="38" customFormat="1" ht="40.5">
      <c r="A19" s="20" t="s">
        <v>52</v>
      </c>
      <c r="B19" s="21">
        <v>2</v>
      </c>
      <c r="C19" s="21" t="s">
        <v>46</v>
      </c>
      <c r="D19" s="22"/>
      <c r="E19" s="18" t="s">
        <v>65</v>
      </c>
      <c r="F19" s="5"/>
      <c r="G19" s="19"/>
      <c r="H19" s="39"/>
      <c r="I19" s="41"/>
      <c r="J19" s="41"/>
      <c r="K19" s="21" t="s">
        <v>6</v>
      </c>
      <c r="L19" s="40" t="s">
        <v>30</v>
      </c>
      <c r="M19" s="13" t="s">
        <v>84</v>
      </c>
      <c r="N19" s="74" t="s">
        <v>203</v>
      </c>
      <c r="O19" s="21"/>
      <c r="P19" s="60">
        <v>0</v>
      </c>
      <c r="Q19" s="60">
        <v>0</v>
      </c>
      <c r="R19" s="15">
        <v>0</v>
      </c>
      <c r="S19" s="15">
        <v>-1</v>
      </c>
      <c r="T19" s="15">
        <v>0</v>
      </c>
    </row>
    <row r="20" spans="1:20" s="38" customFormat="1" ht="40.5">
      <c r="A20" s="20" t="s">
        <v>53</v>
      </c>
      <c r="B20" s="21">
        <v>2</v>
      </c>
      <c r="C20" s="21" t="s">
        <v>87</v>
      </c>
      <c r="D20" s="22"/>
      <c r="E20" s="18" t="s">
        <v>66</v>
      </c>
      <c r="F20" s="5"/>
      <c r="G20" s="19"/>
      <c r="H20" s="39"/>
      <c r="I20" s="41"/>
      <c r="J20" s="41"/>
      <c r="K20" s="21" t="s">
        <v>6</v>
      </c>
      <c r="L20" s="40" t="s">
        <v>30</v>
      </c>
      <c r="M20" s="13" t="s">
        <v>85</v>
      </c>
      <c r="N20" s="17" t="s">
        <v>86</v>
      </c>
      <c r="O20" s="21"/>
      <c r="P20" s="60">
        <v>0</v>
      </c>
      <c r="Q20" s="60">
        <v>0</v>
      </c>
      <c r="R20" s="15">
        <v>0</v>
      </c>
      <c r="S20" s="15">
        <v>-1</v>
      </c>
      <c r="T20" s="15">
        <v>0</v>
      </c>
    </row>
    <row r="21" spans="1:20" s="38" customFormat="1" ht="81">
      <c r="A21" s="20" t="s">
        <v>54</v>
      </c>
      <c r="B21" s="21">
        <v>3</v>
      </c>
      <c r="C21" s="21" t="s">
        <v>28</v>
      </c>
      <c r="D21" s="22"/>
      <c r="E21" s="18" t="s">
        <v>68</v>
      </c>
      <c r="F21" s="5"/>
      <c r="G21" s="19"/>
      <c r="H21" s="39"/>
      <c r="I21" s="41"/>
      <c r="J21" s="41"/>
      <c r="K21" s="21" t="s">
        <v>131</v>
      </c>
      <c r="L21" s="40" t="s">
        <v>30</v>
      </c>
      <c r="M21" s="13" t="s">
        <v>88</v>
      </c>
      <c r="N21" s="17" t="s">
        <v>133</v>
      </c>
      <c r="O21" s="21"/>
      <c r="P21" s="60">
        <v>0</v>
      </c>
      <c r="Q21" s="60">
        <v>0</v>
      </c>
      <c r="R21" s="15">
        <v>0</v>
      </c>
      <c r="S21" s="15">
        <v>-1</v>
      </c>
      <c r="T21" s="15">
        <v>0</v>
      </c>
    </row>
    <row r="22" spans="1:20" s="45" customFormat="1" ht="20.25">
      <c r="A22" s="20" t="s">
        <v>54</v>
      </c>
      <c r="B22" s="21">
        <v>1</v>
      </c>
      <c r="C22" s="21" t="s">
        <v>23</v>
      </c>
      <c r="D22" s="22"/>
      <c r="E22" s="18" t="s">
        <v>129</v>
      </c>
      <c r="F22" s="44"/>
      <c r="G22" s="19"/>
      <c r="H22" s="46"/>
      <c r="I22" s="46"/>
      <c r="J22" s="46"/>
      <c r="K22" s="21" t="s">
        <v>131</v>
      </c>
      <c r="L22" s="47" t="s">
        <v>30</v>
      </c>
      <c r="M22" s="13" t="s">
        <v>92</v>
      </c>
      <c r="N22" s="16" t="s">
        <v>159</v>
      </c>
      <c r="O22" s="21"/>
      <c r="P22" s="60">
        <v>0</v>
      </c>
      <c r="Q22" s="60">
        <v>0</v>
      </c>
      <c r="R22" s="15">
        <v>0</v>
      </c>
      <c r="S22" s="15">
        <v>-1</v>
      </c>
      <c r="T22" s="15">
        <v>0</v>
      </c>
    </row>
    <row r="23" spans="1:20" s="38" customFormat="1" ht="81">
      <c r="A23" s="20" t="s">
        <v>54</v>
      </c>
      <c r="B23" s="21">
        <v>3</v>
      </c>
      <c r="C23" s="21" t="s">
        <v>42</v>
      </c>
      <c r="D23" s="22"/>
      <c r="E23" s="18" t="s">
        <v>69</v>
      </c>
      <c r="F23" s="5"/>
      <c r="G23" s="19"/>
      <c r="H23" s="39"/>
      <c r="I23" s="41"/>
      <c r="J23" s="41"/>
      <c r="K23" s="21" t="s">
        <v>130</v>
      </c>
      <c r="L23" s="40" t="s">
        <v>30</v>
      </c>
      <c r="M23" s="13" t="s">
        <v>89</v>
      </c>
      <c r="N23" s="17" t="s">
        <v>132</v>
      </c>
      <c r="O23" s="21"/>
      <c r="P23" s="60">
        <v>0</v>
      </c>
      <c r="Q23" s="60">
        <v>0</v>
      </c>
      <c r="R23" s="15">
        <v>0</v>
      </c>
      <c r="S23" s="15">
        <v>-1</v>
      </c>
      <c r="T23" s="15">
        <v>0</v>
      </c>
    </row>
    <row r="24" spans="1:20" s="38" customFormat="1" ht="20.25">
      <c r="A24" s="20" t="s">
        <v>54</v>
      </c>
      <c r="B24" s="21">
        <v>1</v>
      </c>
      <c r="C24" s="21" t="s">
        <v>27</v>
      </c>
      <c r="D24" s="22"/>
      <c r="E24" s="18" t="s">
        <v>67</v>
      </c>
      <c r="F24" s="5"/>
      <c r="G24" s="19"/>
      <c r="H24" s="39"/>
      <c r="I24" s="41"/>
      <c r="J24" s="41"/>
      <c r="K24" s="21" t="s">
        <v>6</v>
      </c>
      <c r="L24" s="40" t="s">
        <v>30</v>
      </c>
      <c r="M24" s="13" t="s">
        <v>160</v>
      </c>
      <c r="N24" s="16" t="s">
        <v>93</v>
      </c>
      <c r="O24" s="21"/>
      <c r="P24" s="60">
        <v>0</v>
      </c>
      <c r="Q24" s="60">
        <v>0</v>
      </c>
      <c r="R24" s="15">
        <v>0</v>
      </c>
      <c r="S24" s="15">
        <v>-1</v>
      </c>
      <c r="T24" s="15">
        <v>0</v>
      </c>
    </row>
    <row r="25" spans="1:20" s="38" customFormat="1" ht="40.5">
      <c r="A25" s="20" t="s">
        <v>55</v>
      </c>
      <c r="B25" s="21">
        <v>2</v>
      </c>
      <c r="C25" s="21" t="s">
        <v>46</v>
      </c>
      <c r="D25" s="22"/>
      <c r="E25" s="18" t="s">
        <v>99</v>
      </c>
      <c r="F25" s="5"/>
      <c r="G25" s="19"/>
      <c r="H25" s="39"/>
      <c r="I25" s="41"/>
      <c r="J25" s="41"/>
      <c r="K25" s="21" t="s">
        <v>6</v>
      </c>
      <c r="L25" s="40" t="s">
        <v>30</v>
      </c>
      <c r="M25" s="13" t="s">
        <v>109</v>
      </c>
      <c r="N25" s="16" t="s">
        <v>110</v>
      </c>
      <c r="O25" s="21"/>
      <c r="P25" s="60">
        <v>0</v>
      </c>
      <c r="Q25" s="60">
        <v>0</v>
      </c>
      <c r="R25" s="15">
        <v>0</v>
      </c>
      <c r="S25" s="15">
        <v>-1</v>
      </c>
      <c r="T25" s="15">
        <v>0</v>
      </c>
    </row>
    <row r="26" spans="1:20" s="38" customFormat="1" ht="51">
      <c r="A26" s="20" t="s">
        <v>55</v>
      </c>
      <c r="B26" s="21">
        <v>3</v>
      </c>
      <c r="C26" s="21" t="s">
        <v>108</v>
      </c>
      <c r="D26" s="22"/>
      <c r="E26" s="18" t="s">
        <v>100</v>
      </c>
      <c r="F26" s="5"/>
      <c r="G26" s="19"/>
      <c r="H26" s="39"/>
      <c r="I26" s="41"/>
      <c r="J26" s="41"/>
      <c r="K26" s="21" t="s">
        <v>6</v>
      </c>
      <c r="L26" s="40" t="s">
        <v>30</v>
      </c>
      <c r="M26" s="13" t="s">
        <v>112</v>
      </c>
      <c r="N26" s="16" t="s">
        <v>111</v>
      </c>
      <c r="O26" s="21"/>
      <c r="P26" s="60">
        <v>0</v>
      </c>
      <c r="Q26" s="60">
        <v>0</v>
      </c>
      <c r="R26" s="15">
        <v>0</v>
      </c>
      <c r="S26" s="15">
        <v>-1</v>
      </c>
      <c r="T26" s="15">
        <v>0</v>
      </c>
    </row>
    <row r="27" spans="1:20" s="38" customFormat="1" ht="20.25">
      <c r="A27" s="20" t="s">
        <v>55</v>
      </c>
      <c r="B27" s="21">
        <v>1</v>
      </c>
      <c r="C27" s="21" t="s">
        <v>25</v>
      </c>
      <c r="D27" s="22"/>
      <c r="E27" s="18" t="s">
        <v>101</v>
      </c>
      <c r="F27" s="5"/>
      <c r="G27" s="19"/>
      <c r="H27" s="39"/>
      <c r="I27" s="41"/>
      <c r="J27" s="41"/>
      <c r="K27" s="21" t="s">
        <v>6</v>
      </c>
      <c r="L27" s="40" t="s">
        <v>30</v>
      </c>
      <c r="M27" s="13" t="s">
        <v>113</v>
      </c>
      <c r="N27" s="16" t="s">
        <v>114</v>
      </c>
      <c r="O27" s="21"/>
      <c r="P27" s="60">
        <v>0</v>
      </c>
      <c r="Q27" s="60">
        <v>0</v>
      </c>
      <c r="R27" s="15">
        <v>0</v>
      </c>
      <c r="S27" s="15">
        <v>-1</v>
      </c>
      <c r="T27" s="15">
        <v>0</v>
      </c>
    </row>
    <row r="28" spans="1:20" s="45" customFormat="1" ht="20.25">
      <c r="A28" s="20" t="s">
        <v>117</v>
      </c>
      <c r="B28" s="21">
        <v>1</v>
      </c>
      <c r="C28" s="21" t="s">
        <v>7</v>
      </c>
      <c r="D28" s="22"/>
      <c r="E28" s="18" t="s">
        <v>217</v>
      </c>
      <c r="F28" s="44"/>
      <c r="G28" s="19"/>
      <c r="H28" s="46"/>
      <c r="I28" s="46"/>
      <c r="J28" s="46"/>
      <c r="K28" s="21" t="s">
        <v>6</v>
      </c>
      <c r="L28" s="47" t="s">
        <v>30</v>
      </c>
      <c r="M28" s="13" t="s">
        <v>201</v>
      </c>
      <c r="N28" s="16" t="s">
        <v>142</v>
      </c>
      <c r="O28" s="21"/>
      <c r="P28" s="60">
        <v>0</v>
      </c>
      <c r="Q28" s="60">
        <v>0</v>
      </c>
      <c r="R28" s="15">
        <v>0</v>
      </c>
      <c r="S28" s="15">
        <v>-1</v>
      </c>
      <c r="T28" s="15">
        <v>0</v>
      </c>
    </row>
    <row r="29" spans="1:20" s="45" customFormat="1" ht="20.25">
      <c r="A29" s="20" t="s">
        <v>117</v>
      </c>
      <c r="B29" s="21">
        <v>1</v>
      </c>
      <c r="C29" s="21" t="s">
        <v>21</v>
      </c>
      <c r="D29" s="22"/>
      <c r="E29" s="18" t="s">
        <v>218</v>
      </c>
      <c r="F29" s="44"/>
      <c r="G29" s="19"/>
      <c r="H29" s="46"/>
      <c r="I29" s="46"/>
      <c r="J29" s="46"/>
      <c r="K29" s="21" t="s">
        <v>6</v>
      </c>
      <c r="L29" s="47" t="s">
        <v>30</v>
      </c>
      <c r="M29" s="97" t="s">
        <v>200</v>
      </c>
      <c r="N29" s="16" t="s">
        <v>142</v>
      </c>
      <c r="O29" s="21"/>
      <c r="P29" s="60">
        <v>0</v>
      </c>
      <c r="Q29" s="60">
        <v>0</v>
      </c>
      <c r="R29" s="15">
        <v>0</v>
      </c>
      <c r="S29" s="15">
        <v>-1</v>
      </c>
      <c r="T29" s="15">
        <v>0</v>
      </c>
    </row>
    <row r="30" spans="1:20" s="45" customFormat="1" ht="20.25">
      <c r="A30" s="20" t="s">
        <v>117</v>
      </c>
      <c r="B30" s="21">
        <v>1</v>
      </c>
      <c r="C30" s="21" t="s">
        <v>22</v>
      </c>
      <c r="D30" s="22"/>
      <c r="E30" s="18" t="s">
        <v>219</v>
      </c>
      <c r="F30" s="44"/>
      <c r="G30" s="19"/>
      <c r="H30" s="46"/>
      <c r="I30" s="46"/>
      <c r="J30" s="46"/>
      <c r="K30" s="21" t="s">
        <v>6</v>
      </c>
      <c r="L30" s="47" t="s">
        <v>30</v>
      </c>
      <c r="M30" s="13" t="s">
        <v>136</v>
      </c>
      <c r="N30" s="16" t="s">
        <v>142</v>
      </c>
      <c r="O30" s="21"/>
      <c r="P30" s="60">
        <v>0</v>
      </c>
      <c r="Q30" s="60">
        <v>0</v>
      </c>
      <c r="R30" s="15">
        <v>0</v>
      </c>
      <c r="S30" s="15">
        <v>-1</v>
      </c>
      <c r="T30" s="15">
        <v>0</v>
      </c>
    </row>
    <row r="31" spans="1:20" s="45" customFormat="1" ht="20.25">
      <c r="A31" s="20" t="s">
        <v>117</v>
      </c>
      <c r="B31" s="21">
        <v>1</v>
      </c>
      <c r="C31" s="21" t="s">
        <v>23</v>
      </c>
      <c r="D31" s="22"/>
      <c r="E31" s="18" t="s">
        <v>220</v>
      </c>
      <c r="F31" s="44"/>
      <c r="G31" s="19"/>
      <c r="H31" s="46"/>
      <c r="I31" s="46"/>
      <c r="J31" s="46"/>
      <c r="K31" s="21" t="s">
        <v>6</v>
      </c>
      <c r="L31" s="47" t="s">
        <v>30</v>
      </c>
      <c r="M31" s="13" t="s">
        <v>137</v>
      </c>
      <c r="N31" s="16" t="s">
        <v>142</v>
      </c>
      <c r="O31" s="21"/>
      <c r="P31" s="60">
        <v>0</v>
      </c>
      <c r="Q31" s="60">
        <v>0</v>
      </c>
      <c r="R31" s="15">
        <v>0</v>
      </c>
      <c r="S31" s="15">
        <v>-1</v>
      </c>
      <c r="T31" s="15">
        <v>0</v>
      </c>
    </row>
    <row r="32" spans="1:20" s="45" customFormat="1" ht="20.25">
      <c r="A32" s="20" t="s">
        <v>117</v>
      </c>
      <c r="B32" s="21">
        <v>1</v>
      </c>
      <c r="C32" s="21" t="s">
        <v>24</v>
      </c>
      <c r="D32" s="22"/>
      <c r="E32" s="18" t="s">
        <v>221</v>
      </c>
      <c r="F32" s="44"/>
      <c r="G32" s="19"/>
      <c r="H32" s="46"/>
      <c r="I32" s="46"/>
      <c r="J32" s="46"/>
      <c r="K32" s="21" t="s">
        <v>6</v>
      </c>
      <c r="L32" s="47" t="s">
        <v>30</v>
      </c>
      <c r="M32" s="13" t="s">
        <v>138</v>
      </c>
      <c r="N32" s="16" t="s">
        <v>142</v>
      </c>
      <c r="O32" s="21"/>
      <c r="P32" s="60">
        <v>0</v>
      </c>
      <c r="Q32" s="60">
        <v>0</v>
      </c>
      <c r="R32" s="15">
        <v>0</v>
      </c>
      <c r="S32" s="15">
        <v>-1</v>
      </c>
      <c r="T32" s="15">
        <v>0</v>
      </c>
    </row>
    <row r="33" spans="1:20" s="45" customFormat="1" ht="20.25">
      <c r="A33" s="20" t="s">
        <v>117</v>
      </c>
      <c r="B33" s="21">
        <v>1</v>
      </c>
      <c r="C33" s="21" t="s">
        <v>25</v>
      </c>
      <c r="D33" s="22"/>
      <c r="E33" s="18" t="s">
        <v>222</v>
      </c>
      <c r="F33" s="44"/>
      <c r="G33" s="19"/>
      <c r="H33" s="46"/>
      <c r="I33" s="46"/>
      <c r="J33" s="46"/>
      <c r="K33" s="21" t="s">
        <v>6</v>
      </c>
      <c r="L33" s="47" t="s">
        <v>30</v>
      </c>
      <c r="M33" s="13" t="s">
        <v>139</v>
      </c>
      <c r="N33" s="16" t="s">
        <v>142</v>
      </c>
      <c r="O33" s="21"/>
      <c r="P33" s="60">
        <v>0</v>
      </c>
      <c r="Q33" s="60">
        <v>0</v>
      </c>
      <c r="R33" s="15">
        <v>0</v>
      </c>
      <c r="S33" s="15">
        <v>-1</v>
      </c>
      <c r="T33" s="15">
        <v>0</v>
      </c>
    </row>
    <row r="34" spans="1:20" s="45" customFormat="1" ht="20.25">
      <c r="A34" s="20" t="s">
        <v>117</v>
      </c>
      <c r="B34" s="21">
        <v>1</v>
      </c>
      <c r="C34" s="21" t="s">
        <v>26</v>
      </c>
      <c r="D34" s="22"/>
      <c r="E34" s="18" t="s">
        <v>216</v>
      </c>
      <c r="F34" s="44"/>
      <c r="G34" s="19"/>
      <c r="H34" s="46"/>
      <c r="I34" s="46"/>
      <c r="J34" s="46"/>
      <c r="K34" s="21" t="s">
        <v>6</v>
      </c>
      <c r="L34" s="47" t="s">
        <v>30</v>
      </c>
      <c r="M34" s="13" t="s">
        <v>140</v>
      </c>
      <c r="N34" s="16" t="s">
        <v>142</v>
      </c>
      <c r="O34" s="21"/>
      <c r="P34" s="60">
        <v>0</v>
      </c>
      <c r="Q34" s="60">
        <v>0</v>
      </c>
      <c r="R34" s="15">
        <v>0</v>
      </c>
      <c r="S34" s="15">
        <v>-1</v>
      </c>
      <c r="T34" s="15">
        <v>0</v>
      </c>
    </row>
    <row r="35" spans="1:20" s="45" customFormat="1" ht="20.25">
      <c r="A35" s="20" t="s">
        <v>117</v>
      </c>
      <c r="B35" s="21">
        <v>1</v>
      </c>
      <c r="C35" s="21" t="s">
        <v>27</v>
      </c>
      <c r="D35" s="22"/>
      <c r="E35" s="18" t="s">
        <v>215</v>
      </c>
      <c r="F35" s="44"/>
      <c r="G35" s="19"/>
      <c r="H35" s="46"/>
      <c r="I35" s="46"/>
      <c r="J35" s="46"/>
      <c r="K35" s="21" t="s">
        <v>6</v>
      </c>
      <c r="L35" s="47" t="s">
        <v>30</v>
      </c>
      <c r="M35" s="13" t="s">
        <v>141</v>
      </c>
      <c r="N35" s="16" t="s">
        <v>142</v>
      </c>
      <c r="O35" s="21"/>
      <c r="P35" s="60">
        <v>0</v>
      </c>
      <c r="Q35" s="60">
        <v>0</v>
      </c>
      <c r="R35" s="15">
        <v>0</v>
      </c>
      <c r="S35" s="15">
        <v>-1</v>
      </c>
      <c r="T35" s="15">
        <v>0</v>
      </c>
    </row>
    <row r="36" spans="1:20" s="45" customFormat="1" ht="20.25">
      <c r="A36" s="20" t="s">
        <v>118</v>
      </c>
      <c r="B36" s="21">
        <v>1</v>
      </c>
      <c r="C36" s="21" t="s">
        <v>7</v>
      </c>
      <c r="D36" s="22"/>
      <c r="E36" s="18" t="s">
        <v>223</v>
      </c>
      <c r="F36" s="44"/>
      <c r="G36" s="19"/>
      <c r="H36" s="46"/>
      <c r="I36" s="46"/>
      <c r="J36" s="46"/>
      <c r="K36" s="21" t="s">
        <v>6</v>
      </c>
      <c r="L36" s="47" t="s">
        <v>30</v>
      </c>
      <c r="M36" s="13" t="s">
        <v>135</v>
      </c>
      <c r="N36" s="16" t="s">
        <v>142</v>
      </c>
      <c r="O36" s="21"/>
      <c r="P36" s="60">
        <v>0</v>
      </c>
      <c r="Q36" s="60">
        <v>0</v>
      </c>
      <c r="R36" s="15">
        <v>0</v>
      </c>
      <c r="S36" s="15">
        <v>-1</v>
      </c>
      <c r="T36" s="15">
        <v>0</v>
      </c>
    </row>
    <row r="37" spans="1:20" s="38" customFormat="1" ht="9.75">
      <c r="A37" s="20" t="s">
        <v>95</v>
      </c>
      <c r="B37" s="21">
        <v>8</v>
      </c>
      <c r="C37" s="21" t="s">
        <v>43</v>
      </c>
      <c r="D37" s="22"/>
      <c r="E37" s="18" t="s">
        <v>57</v>
      </c>
      <c r="F37" s="5"/>
      <c r="G37" s="19"/>
      <c r="H37" s="39"/>
      <c r="I37" s="41"/>
      <c r="J37" s="41"/>
      <c r="K37" s="21" t="s">
        <v>31</v>
      </c>
      <c r="L37" s="40" t="s">
        <v>94</v>
      </c>
      <c r="M37" s="13" t="s">
        <v>145</v>
      </c>
      <c r="N37" s="17"/>
      <c r="O37" s="21"/>
      <c r="P37" s="60">
        <v>0</v>
      </c>
      <c r="Q37" s="60">
        <v>0</v>
      </c>
      <c r="R37" s="15">
        <v>0</v>
      </c>
      <c r="S37" s="15">
        <v>-1</v>
      </c>
      <c r="T37" s="15">
        <v>0</v>
      </c>
    </row>
    <row r="38" spans="1:20" s="38" customFormat="1" ht="9.75">
      <c r="A38" s="20" t="s">
        <v>96</v>
      </c>
      <c r="B38" s="21">
        <v>8</v>
      </c>
      <c r="C38" s="21" t="s">
        <v>43</v>
      </c>
      <c r="D38" s="22"/>
      <c r="E38" s="18" t="s">
        <v>56</v>
      </c>
      <c r="F38" s="5"/>
      <c r="G38" s="19"/>
      <c r="H38" s="39"/>
      <c r="I38" s="41"/>
      <c r="J38" s="41"/>
      <c r="K38" s="21" t="s">
        <v>31</v>
      </c>
      <c r="L38" s="40" t="s">
        <v>94</v>
      </c>
      <c r="M38" s="13" t="s">
        <v>144</v>
      </c>
      <c r="N38" s="17"/>
      <c r="O38" s="21"/>
      <c r="P38" s="60">
        <v>0</v>
      </c>
      <c r="Q38" s="60">
        <v>0</v>
      </c>
      <c r="R38" s="15">
        <v>0</v>
      </c>
      <c r="S38" s="15">
        <v>-1</v>
      </c>
      <c r="T38" s="15">
        <v>0</v>
      </c>
    </row>
    <row r="39" spans="1:20" s="38" customFormat="1" ht="9.75">
      <c r="A39" s="20" t="s">
        <v>97</v>
      </c>
      <c r="B39" s="21">
        <v>8</v>
      </c>
      <c r="C39" s="21" t="s">
        <v>43</v>
      </c>
      <c r="D39" s="22"/>
      <c r="E39" s="18" t="s">
        <v>73</v>
      </c>
      <c r="F39" s="5"/>
      <c r="G39" s="19"/>
      <c r="H39" s="39"/>
      <c r="I39" s="41"/>
      <c r="J39" s="41"/>
      <c r="K39" s="21" t="s">
        <v>31</v>
      </c>
      <c r="L39" s="40" t="s">
        <v>94</v>
      </c>
      <c r="M39" s="13" t="s">
        <v>143</v>
      </c>
      <c r="N39" s="17"/>
      <c r="O39" s="21"/>
      <c r="P39" s="60">
        <v>0</v>
      </c>
      <c r="Q39" s="60">
        <v>0</v>
      </c>
      <c r="R39" s="15">
        <v>0</v>
      </c>
      <c r="S39" s="15">
        <v>-1</v>
      </c>
      <c r="T39" s="15">
        <v>0</v>
      </c>
    </row>
    <row r="40" spans="1:20" s="45" customFormat="1" ht="9.75">
      <c r="A40" s="20" t="s">
        <v>120</v>
      </c>
      <c r="B40" s="42">
        <v>1</v>
      </c>
      <c r="C40" s="42" t="s">
        <v>7</v>
      </c>
      <c r="D40" s="30"/>
      <c r="E40" s="18" t="s">
        <v>197</v>
      </c>
      <c r="F40" s="44"/>
      <c r="G40" s="26"/>
      <c r="H40" s="27"/>
      <c r="I40" s="27"/>
      <c r="J40" s="27"/>
      <c r="K40" s="21" t="s">
        <v>6</v>
      </c>
      <c r="L40" s="47" t="s">
        <v>94</v>
      </c>
      <c r="M40" s="13" t="s">
        <v>199</v>
      </c>
      <c r="N40" s="31"/>
      <c r="O40" s="29"/>
      <c r="P40" s="60">
        <v>0</v>
      </c>
      <c r="Q40" s="60">
        <v>0</v>
      </c>
      <c r="R40" s="15">
        <v>0</v>
      </c>
      <c r="S40" s="15">
        <v>-1</v>
      </c>
      <c r="T40" s="15">
        <v>0</v>
      </c>
    </row>
    <row r="41" spans="1:20" s="45" customFormat="1" ht="9.75">
      <c r="A41" s="20" t="s">
        <v>120</v>
      </c>
      <c r="B41" s="42">
        <v>1</v>
      </c>
      <c r="C41" s="24" t="s">
        <v>21</v>
      </c>
      <c r="D41" s="52"/>
      <c r="E41" s="18" t="s">
        <v>198</v>
      </c>
      <c r="F41" s="44"/>
      <c r="G41" s="54"/>
      <c r="H41" s="55"/>
      <c r="I41" s="55"/>
      <c r="J41" s="55"/>
      <c r="K41" s="21" t="s">
        <v>6</v>
      </c>
      <c r="L41" s="47" t="s">
        <v>94</v>
      </c>
      <c r="M41" s="13" t="s">
        <v>146</v>
      </c>
      <c r="N41" s="56"/>
      <c r="O41" s="51"/>
      <c r="P41" s="60">
        <v>0</v>
      </c>
      <c r="Q41" s="60">
        <v>0</v>
      </c>
      <c r="R41" s="15">
        <v>0</v>
      </c>
      <c r="S41" s="15">
        <v>-1</v>
      </c>
      <c r="T41" s="15">
        <v>0</v>
      </c>
    </row>
    <row r="42" spans="1:20" s="45" customFormat="1" ht="9.75">
      <c r="A42" s="20" t="s">
        <v>120</v>
      </c>
      <c r="B42" s="42">
        <v>1</v>
      </c>
      <c r="C42" s="42" t="s">
        <v>22</v>
      </c>
      <c r="D42" s="52"/>
      <c r="E42" s="53" t="s">
        <v>122</v>
      </c>
      <c r="F42" s="44"/>
      <c r="G42" s="54"/>
      <c r="H42" s="55"/>
      <c r="I42" s="55"/>
      <c r="J42" s="55"/>
      <c r="K42" s="21" t="s">
        <v>6</v>
      </c>
      <c r="L42" s="47" t="s">
        <v>94</v>
      </c>
      <c r="M42" s="13" t="s">
        <v>147</v>
      </c>
      <c r="N42" s="56"/>
      <c r="O42" s="51"/>
      <c r="P42" s="60">
        <v>0</v>
      </c>
      <c r="Q42" s="60">
        <v>0</v>
      </c>
      <c r="R42" s="15">
        <v>0</v>
      </c>
      <c r="S42" s="15">
        <v>-1</v>
      </c>
      <c r="T42" s="15">
        <v>0</v>
      </c>
    </row>
    <row r="43" spans="1:20" s="45" customFormat="1" ht="9.75">
      <c r="A43" s="20" t="s">
        <v>120</v>
      </c>
      <c r="B43" s="42">
        <v>1</v>
      </c>
      <c r="C43" s="42" t="s">
        <v>23</v>
      </c>
      <c r="D43" s="52"/>
      <c r="E43" s="53" t="s">
        <v>123</v>
      </c>
      <c r="F43" s="44"/>
      <c r="G43" s="54"/>
      <c r="H43" s="55"/>
      <c r="I43" s="55"/>
      <c r="J43" s="55"/>
      <c r="K43" s="21" t="s">
        <v>6</v>
      </c>
      <c r="L43" s="47" t="s">
        <v>94</v>
      </c>
      <c r="M43" s="13" t="s">
        <v>148</v>
      </c>
      <c r="N43" s="56"/>
      <c r="O43" s="51"/>
      <c r="P43" s="60">
        <v>0</v>
      </c>
      <c r="Q43" s="60">
        <v>0</v>
      </c>
      <c r="R43" s="15">
        <v>0</v>
      </c>
      <c r="S43" s="15">
        <v>-1</v>
      </c>
      <c r="T43" s="15">
        <v>0</v>
      </c>
    </row>
    <row r="44" spans="1:20" s="45" customFormat="1" ht="9.75">
      <c r="A44" s="20" t="s">
        <v>120</v>
      </c>
      <c r="B44" s="42">
        <v>1</v>
      </c>
      <c r="C44" s="42" t="s">
        <v>24</v>
      </c>
      <c r="D44" s="52"/>
      <c r="E44" s="53" t="s">
        <v>124</v>
      </c>
      <c r="F44" s="44"/>
      <c r="G44" s="54"/>
      <c r="H44" s="55"/>
      <c r="I44" s="55"/>
      <c r="J44" s="55"/>
      <c r="K44" s="21" t="s">
        <v>6</v>
      </c>
      <c r="L44" s="47" t="s">
        <v>94</v>
      </c>
      <c r="M44" s="13" t="s">
        <v>149</v>
      </c>
      <c r="N44" s="56"/>
      <c r="O44" s="51"/>
      <c r="P44" s="60">
        <v>0</v>
      </c>
      <c r="Q44" s="60">
        <v>0</v>
      </c>
      <c r="R44" s="15">
        <v>0</v>
      </c>
      <c r="S44" s="15">
        <v>-1</v>
      </c>
      <c r="T44" s="15">
        <v>0</v>
      </c>
    </row>
    <row r="45" spans="1:20" s="45" customFormat="1" ht="9.75">
      <c r="A45" s="20" t="s">
        <v>120</v>
      </c>
      <c r="B45" s="42">
        <v>1</v>
      </c>
      <c r="C45" s="42" t="s">
        <v>26</v>
      </c>
      <c r="D45" s="52"/>
      <c r="E45" s="53" t="s">
        <v>125</v>
      </c>
      <c r="F45" s="44"/>
      <c r="G45" s="54"/>
      <c r="H45" s="55"/>
      <c r="I45" s="55"/>
      <c r="J45" s="55"/>
      <c r="K45" s="21" t="s">
        <v>6</v>
      </c>
      <c r="L45" s="47" t="s">
        <v>94</v>
      </c>
      <c r="M45" s="13" t="s">
        <v>150</v>
      </c>
      <c r="N45" s="56"/>
      <c r="O45" s="51"/>
      <c r="P45" s="60">
        <v>0</v>
      </c>
      <c r="Q45" s="60">
        <v>0</v>
      </c>
      <c r="R45" s="15">
        <v>0</v>
      </c>
      <c r="S45" s="15">
        <v>-1</v>
      </c>
      <c r="T45" s="15">
        <v>0</v>
      </c>
    </row>
    <row r="46" spans="1:20" s="45" customFormat="1" ht="9.75">
      <c r="A46" s="20" t="s">
        <v>120</v>
      </c>
      <c r="B46" s="42">
        <v>1</v>
      </c>
      <c r="C46" s="23" t="s">
        <v>27</v>
      </c>
      <c r="D46" s="30"/>
      <c r="E46" s="18" t="s">
        <v>126</v>
      </c>
      <c r="F46" s="44"/>
      <c r="G46" s="26"/>
      <c r="H46" s="27"/>
      <c r="I46" s="27"/>
      <c r="J46" s="27"/>
      <c r="K46" s="21" t="s">
        <v>6</v>
      </c>
      <c r="L46" s="47" t="s">
        <v>94</v>
      </c>
      <c r="M46" s="13" t="s">
        <v>151</v>
      </c>
      <c r="N46" s="31"/>
      <c r="O46" s="29"/>
      <c r="P46" s="60">
        <v>0</v>
      </c>
      <c r="Q46" s="60">
        <v>0</v>
      </c>
      <c r="R46" s="15">
        <v>0</v>
      </c>
      <c r="S46" s="15">
        <v>-1</v>
      </c>
      <c r="T46" s="15">
        <v>0</v>
      </c>
    </row>
    <row r="47" spans="1:20" s="45" customFormat="1" ht="9.75">
      <c r="A47" s="20" t="s">
        <v>121</v>
      </c>
      <c r="B47" s="42">
        <v>1</v>
      </c>
      <c r="C47" s="42" t="s">
        <v>7</v>
      </c>
      <c r="D47" s="30"/>
      <c r="E47" s="18" t="s">
        <v>127</v>
      </c>
      <c r="F47" s="44"/>
      <c r="G47" s="26"/>
      <c r="H47" s="27"/>
      <c r="I47" s="27"/>
      <c r="J47" s="27"/>
      <c r="K47" s="21" t="s">
        <v>6</v>
      </c>
      <c r="L47" s="47" t="s">
        <v>94</v>
      </c>
      <c r="M47" s="13" t="s">
        <v>152</v>
      </c>
      <c r="N47" s="31"/>
      <c r="O47" s="29"/>
      <c r="P47" s="60">
        <v>0</v>
      </c>
      <c r="Q47" s="60">
        <v>0</v>
      </c>
      <c r="R47" s="15">
        <v>0</v>
      </c>
      <c r="S47" s="15">
        <v>-1</v>
      </c>
      <c r="T47" s="15">
        <v>0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8" sqref="G8:H8"/>
    </sheetView>
  </sheetViews>
  <sheetFormatPr defaultColWidth="9.140625" defaultRowHeight="15"/>
  <cols>
    <col min="1" max="1" width="7.00390625" style="57" customWidth="1"/>
    <col min="2" max="2" width="11.28125" style="57" customWidth="1"/>
    <col min="3" max="3" width="18.00390625" style="57" bestFit="1" customWidth="1"/>
    <col min="4" max="4" width="19.00390625" style="57" bestFit="1" customWidth="1"/>
    <col min="5" max="5" width="18.140625" style="57" bestFit="1" customWidth="1"/>
    <col min="6" max="6" width="25.00390625" style="57" bestFit="1" customWidth="1"/>
    <col min="7" max="7" width="22.140625" style="57" bestFit="1" customWidth="1"/>
    <col min="8" max="8" width="21.57421875" style="57" bestFit="1" customWidth="1"/>
    <col min="9" max="9" width="18.8515625" style="57" bestFit="1" customWidth="1"/>
    <col min="10" max="10" width="20.00390625" style="57" bestFit="1" customWidth="1"/>
    <col min="11" max="11" width="10.7109375" style="57" bestFit="1" customWidth="1"/>
    <col min="12" max="12" width="6.28125" style="57" customWidth="1"/>
    <col min="13" max="13" width="18.00390625" style="57" bestFit="1" customWidth="1"/>
    <col min="14" max="14" width="16.140625" style="57" bestFit="1" customWidth="1"/>
    <col min="15" max="15" width="18.00390625" style="57" bestFit="1" customWidth="1"/>
    <col min="16" max="16" width="15.00390625" style="57" bestFit="1" customWidth="1"/>
    <col min="17" max="18" width="16.00390625" style="57" bestFit="1" customWidth="1"/>
    <col min="19" max="19" width="12.8515625" style="57" bestFit="1" customWidth="1"/>
    <col min="20" max="20" width="15.57421875" style="57" bestFit="1" customWidth="1"/>
    <col min="21" max="16384" width="9.140625" style="57" customWidth="1"/>
  </cols>
  <sheetData>
    <row r="1" spans="1:12" ht="15" thickBot="1">
      <c r="A1" s="1"/>
      <c r="B1" s="68" t="s">
        <v>8</v>
      </c>
      <c r="C1" s="69" t="s">
        <v>11</v>
      </c>
      <c r="D1" s="70" t="s">
        <v>12</v>
      </c>
      <c r="E1" s="70" t="s">
        <v>13</v>
      </c>
      <c r="F1" s="70" t="s">
        <v>14</v>
      </c>
      <c r="G1" s="70" t="s">
        <v>15</v>
      </c>
      <c r="H1" s="70" t="s">
        <v>16</v>
      </c>
      <c r="I1" s="70" t="s">
        <v>17</v>
      </c>
      <c r="J1" s="70" t="s">
        <v>18</v>
      </c>
      <c r="K1" s="71"/>
      <c r="L1" s="48"/>
    </row>
    <row r="2" spans="1:11" ht="15" customHeight="1" thickTop="1">
      <c r="A2" s="108" t="s">
        <v>62</v>
      </c>
      <c r="B2" s="35" t="s">
        <v>31</v>
      </c>
      <c r="C2" s="32" t="s">
        <v>19</v>
      </c>
      <c r="D2" s="32" t="s">
        <v>19</v>
      </c>
      <c r="E2" s="32" t="s">
        <v>19</v>
      </c>
      <c r="F2" s="32" t="s">
        <v>19</v>
      </c>
      <c r="G2" s="37" t="str">
        <f>NCP81231!E10</f>
        <v>en_int</v>
      </c>
      <c r="H2" s="37" t="str">
        <f>NCP81231!E9</f>
        <v>en_mask</v>
      </c>
      <c r="I2" s="37" t="str">
        <f>NCP81231!E8</f>
        <v>en_pup</v>
      </c>
      <c r="J2" s="37" t="str">
        <f>NCP81231!E7</f>
        <v>en_pol</v>
      </c>
      <c r="K2" s="48" t="s">
        <v>74</v>
      </c>
    </row>
    <row r="3" spans="1:11" ht="15" customHeight="1">
      <c r="A3" s="109"/>
      <c r="B3" s="35" t="s">
        <v>48</v>
      </c>
      <c r="C3" s="105" t="str">
        <f>NCP81231!E11</f>
        <v>dac_target</v>
      </c>
      <c r="D3" s="106"/>
      <c r="E3" s="106"/>
      <c r="F3" s="106"/>
      <c r="G3" s="106"/>
      <c r="H3" s="106"/>
      <c r="I3" s="106"/>
      <c r="J3" s="107"/>
      <c r="K3" s="48" t="s">
        <v>20</v>
      </c>
    </row>
    <row r="4" spans="1:11" ht="14.25">
      <c r="A4" s="109"/>
      <c r="B4" s="35" t="s">
        <v>49</v>
      </c>
      <c r="C4" s="32" t="s">
        <v>19</v>
      </c>
      <c r="D4" s="32" t="s">
        <v>19</v>
      </c>
      <c r="E4" s="32" t="s">
        <v>19</v>
      </c>
      <c r="F4" s="32" t="s">
        <v>19</v>
      </c>
      <c r="G4" s="32" t="s">
        <v>19</v>
      </c>
      <c r="H4" s="32" t="s">
        <v>19</v>
      </c>
      <c r="I4" s="110" t="str">
        <f>NCP81231!E12</f>
        <v>slew_rate</v>
      </c>
      <c r="J4" s="107"/>
      <c r="K4" s="48" t="s">
        <v>75</v>
      </c>
    </row>
    <row r="5" spans="1:11" ht="14.25">
      <c r="A5" s="109"/>
      <c r="B5" s="72" t="s">
        <v>50</v>
      </c>
      <c r="C5" s="32" t="s">
        <v>19</v>
      </c>
      <c r="D5" s="32" t="s">
        <v>19</v>
      </c>
      <c r="E5" s="32" t="s">
        <v>19</v>
      </c>
      <c r="F5" s="37" t="str">
        <f>NCP81231!E14</f>
        <v>dac_target_lsb</v>
      </c>
      <c r="G5" s="32" t="s">
        <v>19</v>
      </c>
      <c r="H5" s="106" t="str">
        <f>NCP81231!E13</f>
        <v>pwm_frequency</v>
      </c>
      <c r="I5" s="106"/>
      <c r="J5" s="107"/>
      <c r="K5" s="48" t="s">
        <v>164</v>
      </c>
    </row>
    <row r="6" spans="1:11" ht="14.25">
      <c r="A6" s="109"/>
      <c r="B6" s="72" t="s">
        <v>51</v>
      </c>
      <c r="C6" s="32" t="s">
        <v>19</v>
      </c>
      <c r="D6" s="32" t="s">
        <v>19</v>
      </c>
      <c r="E6" s="37" t="str">
        <f>NCP81231!E18</f>
        <v>cs2_dchrg</v>
      </c>
      <c r="F6" s="104" t="s">
        <v>19</v>
      </c>
      <c r="G6" s="32" t="s">
        <v>19</v>
      </c>
      <c r="H6" s="37" t="str">
        <f>NCP81231!E17</f>
        <v>dead_battery_en</v>
      </c>
      <c r="I6" s="37" t="str">
        <f>NCP81231!E16</f>
        <v>cfet</v>
      </c>
      <c r="J6" s="37" t="str">
        <f>NCP81231!E15</f>
        <v>pfet</v>
      </c>
      <c r="K6" s="48" t="s">
        <v>75</v>
      </c>
    </row>
    <row r="7" spans="1:11" ht="14.25">
      <c r="A7" s="109"/>
      <c r="B7" s="72" t="s">
        <v>52</v>
      </c>
      <c r="C7" s="32" t="s">
        <v>19</v>
      </c>
      <c r="D7" s="32" t="s">
        <v>19</v>
      </c>
      <c r="E7" s="32" t="s">
        <v>19</v>
      </c>
      <c r="F7" s="32" t="s">
        <v>19</v>
      </c>
      <c r="G7" s="32" t="s">
        <v>19</v>
      </c>
      <c r="H7" s="32" t="s">
        <v>19</v>
      </c>
      <c r="I7" s="110" t="str">
        <f>NCP81231!E19</f>
        <v>ocp_clim_pos</v>
      </c>
      <c r="J7" s="107"/>
      <c r="K7" s="48" t="s">
        <v>45</v>
      </c>
    </row>
    <row r="8" spans="1:11" ht="14.25">
      <c r="A8" s="109"/>
      <c r="B8" s="72" t="s">
        <v>53</v>
      </c>
      <c r="C8" s="32" t="s">
        <v>19</v>
      </c>
      <c r="D8" s="32" t="s">
        <v>19</v>
      </c>
      <c r="E8" s="32" t="s">
        <v>19</v>
      </c>
      <c r="F8" s="32" t="s">
        <v>19</v>
      </c>
      <c r="G8" s="110" t="str">
        <f>NCP81231!E20</f>
        <v>cs2_clim_pos</v>
      </c>
      <c r="H8" s="107"/>
      <c r="I8" s="111" t="s">
        <v>19</v>
      </c>
      <c r="J8" s="112"/>
      <c r="K8" s="48" t="s">
        <v>20</v>
      </c>
    </row>
    <row r="9" spans="1:11" ht="14.25">
      <c r="A9" s="109"/>
      <c r="B9" s="72" t="s">
        <v>54</v>
      </c>
      <c r="C9" s="37" t="str">
        <f>NCP81231!E24</f>
        <v>gm_amp_config</v>
      </c>
      <c r="D9" s="106" t="str">
        <f>NCP81231!E23</f>
        <v>hi_gm_amp_setting</v>
      </c>
      <c r="E9" s="106"/>
      <c r="F9" s="107"/>
      <c r="G9" s="37" t="str">
        <f>NCP81231!E22</f>
        <v>gm_manual</v>
      </c>
      <c r="H9" s="106" t="str">
        <f>NCP81231!E21</f>
        <v>lo_gm_amp_setting</v>
      </c>
      <c r="I9" s="106"/>
      <c r="J9" s="107"/>
      <c r="K9" s="48" t="s">
        <v>20</v>
      </c>
    </row>
    <row r="10" spans="1:11" ht="14.25">
      <c r="A10" s="109"/>
      <c r="B10" s="35" t="s">
        <v>55</v>
      </c>
      <c r="C10" s="32" t="s">
        <v>19</v>
      </c>
      <c r="D10" s="32" t="s">
        <v>19</v>
      </c>
      <c r="E10" s="36" t="str">
        <f>NCP81231!E27</f>
        <v>dis_adc</v>
      </c>
      <c r="F10" s="113" t="str">
        <f>NCP81231!E26</f>
        <v>amux_sel</v>
      </c>
      <c r="G10" s="114"/>
      <c r="H10" s="115"/>
      <c r="I10" s="113" t="str">
        <f>NCP81231!E25</f>
        <v>amux_trigger</v>
      </c>
      <c r="J10" s="115"/>
      <c r="K10" s="48" t="s">
        <v>45</v>
      </c>
    </row>
    <row r="11" spans="1:11" ht="14.25">
      <c r="A11" s="109"/>
      <c r="B11" s="35" t="s">
        <v>117</v>
      </c>
      <c r="C11" s="67" t="str">
        <f>NCP81231!E35</f>
        <v>int_mask_i2c_ack</v>
      </c>
      <c r="D11" s="36" t="str">
        <f>NCP81231!E34</f>
        <v>int_mask_vchn</v>
      </c>
      <c r="E11" s="32" t="s">
        <v>19</v>
      </c>
      <c r="F11" s="36" t="str">
        <f>NCP81231!E32</f>
        <v>int_mask_tsd</v>
      </c>
      <c r="G11" s="36" t="str">
        <f>NCP81231!E31</f>
        <v>int_mask_pg_int</v>
      </c>
      <c r="H11" s="36" t="str">
        <f>NCP81231!E30</f>
        <v>int_mask_ocp_p</v>
      </c>
      <c r="I11" s="36" t="str">
        <f>NCP81231!E29</f>
        <v>int_mask_ovp</v>
      </c>
      <c r="J11" s="36" t="str">
        <f>NCP81231!E28</f>
        <v>int_mask_cs_clind</v>
      </c>
      <c r="K11" s="48" t="s">
        <v>20</v>
      </c>
    </row>
    <row r="12" spans="1:11" ht="14.25">
      <c r="A12" s="109"/>
      <c r="B12" s="35" t="s">
        <v>118</v>
      </c>
      <c r="C12" s="32" t="s">
        <v>19</v>
      </c>
      <c r="D12" s="32" t="s">
        <v>19</v>
      </c>
      <c r="E12" s="32" t="s">
        <v>19</v>
      </c>
      <c r="F12" s="32" t="s">
        <v>19</v>
      </c>
      <c r="G12" s="32" t="s">
        <v>19</v>
      </c>
      <c r="H12" s="32" t="s">
        <v>19</v>
      </c>
      <c r="I12" s="32" t="s">
        <v>19</v>
      </c>
      <c r="J12" s="67" t="str">
        <f>NCP81231!E36</f>
        <v>int_shut_down</v>
      </c>
      <c r="K12" s="43" t="s">
        <v>35</v>
      </c>
    </row>
    <row r="13" spans="1:11" ht="14.25">
      <c r="A13" s="33" t="s">
        <v>19</v>
      </c>
      <c r="B13" s="34" t="s">
        <v>119</v>
      </c>
      <c r="C13" s="116"/>
      <c r="D13" s="117"/>
      <c r="E13" s="117"/>
      <c r="F13" s="117"/>
      <c r="G13" s="118"/>
      <c r="H13" s="117"/>
      <c r="I13" s="117"/>
      <c r="J13" s="119"/>
      <c r="K13" s="48"/>
    </row>
    <row r="14" spans="1:11" ht="14.25">
      <c r="A14" s="120" t="s">
        <v>134</v>
      </c>
      <c r="B14" s="73" t="s">
        <v>95</v>
      </c>
      <c r="C14" s="32" t="s">
        <v>19</v>
      </c>
      <c r="D14" s="122" t="str">
        <f>NCP81231!E37</f>
        <v>vout</v>
      </c>
      <c r="E14" s="123"/>
      <c r="F14" s="123"/>
      <c r="G14" s="123"/>
      <c r="H14" s="123"/>
      <c r="I14" s="123"/>
      <c r="J14" s="124"/>
      <c r="K14" s="48" t="s">
        <v>47</v>
      </c>
    </row>
    <row r="15" spans="1:11" ht="14.25">
      <c r="A15" s="120"/>
      <c r="B15" s="73" t="s">
        <v>96</v>
      </c>
      <c r="C15" s="32" t="s">
        <v>19</v>
      </c>
      <c r="D15" s="122" t="str">
        <f>NCP81231!E38</f>
        <v>vin</v>
      </c>
      <c r="E15" s="123"/>
      <c r="F15" s="123"/>
      <c r="G15" s="123"/>
      <c r="H15" s="123"/>
      <c r="I15" s="123"/>
      <c r="J15" s="124"/>
      <c r="K15" s="48" t="s">
        <v>47</v>
      </c>
    </row>
    <row r="16" spans="1:11" ht="14.25">
      <c r="A16" s="120"/>
      <c r="B16" s="73" t="s">
        <v>97</v>
      </c>
      <c r="C16" s="32" t="s">
        <v>19</v>
      </c>
      <c r="D16" s="122" t="str">
        <f>NCP81231!E39</f>
        <v>cs2</v>
      </c>
      <c r="E16" s="123"/>
      <c r="F16" s="123"/>
      <c r="G16" s="123"/>
      <c r="H16" s="123"/>
      <c r="I16" s="123"/>
      <c r="J16" s="124"/>
      <c r="K16" s="48" t="s">
        <v>47</v>
      </c>
    </row>
    <row r="17" spans="1:11" ht="14.25">
      <c r="A17" s="120"/>
      <c r="B17" s="73" t="s">
        <v>98</v>
      </c>
      <c r="C17" s="32" t="s">
        <v>19</v>
      </c>
      <c r="D17" s="111" t="s">
        <v>19</v>
      </c>
      <c r="E17" s="125"/>
      <c r="F17" s="125"/>
      <c r="G17" s="125"/>
      <c r="H17" s="125"/>
      <c r="I17" s="125"/>
      <c r="J17" s="112"/>
      <c r="K17" s="48" t="s">
        <v>47</v>
      </c>
    </row>
    <row r="18" spans="1:11" ht="14.25">
      <c r="A18" s="120"/>
      <c r="B18" s="73" t="s">
        <v>120</v>
      </c>
      <c r="C18" s="49" t="str">
        <f>NCP81231!E46</f>
        <v>i2c_ack</v>
      </c>
      <c r="D18" s="50" t="str">
        <f>NCP81231!E45</f>
        <v>vchn</v>
      </c>
      <c r="E18" s="32" t="s">
        <v>19</v>
      </c>
      <c r="F18" s="50" t="str">
        <f>NCP81231!E44</f>
        <v>tsd</v>
      </c>
      <c r="G18" s="50" t="str">
        <f>NCP81231!E43</f>
        <v>pg_int</v>
      </c>
      <c r="H18" s="50" t="str">
        <f>NCP81231!E42</f>
        <v>ocp_p</v>
      </c>
      <c r="I18" s="50" t="str">
        <f>NCP81231!E41</f>
        <v>ovp</v>
      </c>
      <c r="J18" s="50" t="str">
        <f>NCP81231!E40</f>
        <v>cs_clind</v>
      </c>
      <c r="K18" s="48" t="s">
        <v>20</v>
      </c>
    </row>
    <row r="19" spans="1:11" ht="14.25">
      <c r="A19" s="121"/>
      <c r="B19" s="73" t="s">
        <v>121</v>
      </c>
      <c r="C19" s="32" t="s">
        <v>19</v>
      </c>
      <c r="D19" s="32" t="s">
        <v>19</v>
      </c>
      <c r="E19" s="32" t="s">
        <v>19</v>
      </c>
      <c r="F19" s="32" t="s">
        <v>19</v>
      </c>
      <c r="G19" s="32" t="s">
        <v>19</v>
      </c>
      <c r="H19" s="32" t="s">
        <v>19</v>
      </c>
      <c r="I19" s="32" t="s">
        <v>19</v>
      </c>
      <c r="J19" s="49" t="str">
        <f>NCP81231!E47</f>
        <v>shut_down</v>
      </c>
      <c r="K19" s="48" t="s">
        <v>35</v>
      </c>
    </row>
  </sheetData>
  <sheetProtection/>
  <mergeCells count="17">
    <mergeCell ref="H9:J9"/>
    <mergeCell ref="F10:H10"/>
    <mergeCell ref="I10:J10"/>
    <mergeCell ref="C13:J13"/>
    <mergeCell ref="A14:A19"/>
    <mergeCell ref="D14:J14"/>
    <mergeCell ref="D15:J15"/>
    <mergeCell ref="D16:J16"/>
    <mergeCell ref="D17:J17"/>
    <mergeCell ref="C3:J3"/>
    <mergeCell ref="A2:A12"/>
    <mergeCell ref="I4:J4"/>
    <mergeCell ref="H5:J5"/>
    <mergeCell ref="I7:J7"/>
    <mergeCell ref="G8:H8"/>
    <mergeCell ref="I8:J8"/>
    <mergeCell ref="D9:F9"/>
  </mergeCells>
  <printOptions/>
  <pageMargins left="0.29" right="0.38" top="0.75" bottom="0.75" header="0.3" footer="0.3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8.8515625" style="57" bestFit="1" customWidth="1"/>
    <col min="2" max="2" width="20.57421875" style="57" bestFit="1" customWidth="1"/>
    <col min="3" max="16384" width="9.140625" style="57" customWidth="1"/>
  </cols>
  <sheetData>
    <row r="1" spans="1:2" ht="14.25">
      <c r="A1" s="57" t="s">
        <v>165</v>
      </c>
      <c r="B1" s="96">
        <v>0.1</v>
      </c>
    </row>
    <row r="2" spans="1:2" ht="14.25">
      <c r="A2" s="57" t="s">
        <v>166</v>
      </c>
      <c r="B2" s="103" t="s">
        <v>202</v>
      </c>
    </row>
    <row r="3" spans="1:2" ht="14.25">
      <c r="A3" s="57" t="s">
        <v>167</v>
      </c>
      <c r="B3" s="57" t="s">
        <v>41</v>
      </c>
    </row>
    <row r="4" spans="1:2" ht="14.25">
      <c r="A4" s="57" t="s">
        <v>213</v>
      </c>
      <c r="B4" s="57" t="s">
        <v>214</v>
      </c>
    </row>
    <row r="5" spans="1:2" ht="14.25">
      <c r="A5" s="57" t="s">
        <v>168</v>
      </c>
      <c r="B5" s="57">
        <v>128</v>
      </c>
    </row>
    <row r="6" spans="1:2" ht="14.25">
      <c r="A6" s="57" t="s">
        <v>169</v>
      </c>
      <c r="B6" s="57">
        <v>119</v>
      </c>
    </row>
    <row r="7" spans="1:2" ht="14.25">
      <c r="A7" s="57" t="s">
        <v>171</v>
      </c>
      <c r="B7" s="57">
        <v>100</v>
      </c>
    </row>
    <row r="8" spans="1:2" ht="14.25">
      <c r="A8" s="57" t="s">
        <v>172</v>
      </c>
      <c r="B8" s="57" t="s">
        <v>155</v>
      </c>
    </row>
    <row r="9" spans="1:2" ht="14.25">
      <c r="A9" s="57" t="s">
        <v>173</v>
      </c>
      <c r="B9" s="57" t="s">
        <v>174</v>
      </c>
    </row>
    <row r="10" spans="1:2" ht="14.25">
      <c r="A10" s="57" t="s">
        <v>175</v>
      </c>
      <c r="B10" s="57" t="s">
        <v>176</v>
      </c>
    </row>
    <row r="11" spans="1:2" ht="14.25">
      <c r="A11" s="57" t="s">
        <v>177</v>
      </c>
      <c r="B11" s="57" t="s">
        <v>174</v>
      </c>
    </row>
    <row r="12" spans="1:2" ht="14.25">
      <c r="A12" s="57" t="s">
        <v>178</v>
      </c>
      <c r="B12" s="57" t="s">
        <v>179</v>
      </c>
    </row>
    <row r="13" spans="1:2" ht="14.25">
      <c r="A13" s="57" t="s">
        <v>180</v>
      </c>
      <c r="B13" s="57" t="s">
        <v>181</v>
      </c>
    </row>
    <row r="14" spans="1:2" ht="14.25">
      <c r="A14" s="57" t="s">
        <v>182</v>
      </c>
      <c r="B14" s="57" t="s">
        <v>170</v>
      </c>
    </row>
    <row r="15" spans="1:2" ht="14.25">
      <c r="A15" s="57" t="s">
        <v>183</v>
      </c>
      <c r="B15" s="57" t="s">
        <v>174</v>
      </c>
    </row>
    <row r="16" spans="1:2" ht="14.25">
      <c r="A16" s="57" t="s">
        <v>184</v>
      </c>
      <c r="B16" s="57" t="s">
        <v>185</v>
      </c>
    </row>
    <row r="17" spans="1:2" ht="14.25">
      <c r="A17" s="57" t="s">
        <v>186</v>
      </c>
      <c r="B17" s="57" t="s">
        <v>174</v>
      </c>
    </row>
    <row r="18" spans="1:2" ht="14.25">
      <c r="A18" s="57" t="s">
        <v>187</v>
      </c>
      <c r="B18" s="57" t="s">
        <v>188</v>
      </c>
    </row>
    <row r="19" spans="1:2" ht="14.25">
      <c r="A19" s="57" t="s">
        <v>189</v>
      </c>
      <c r="B19" s="57" t="s">
        <v>174</v>
      </c>
    </row>
    <row r="20" spans="1:2" ht="14.25">
      <c r="A20" s="57" t="s">
        <v>190</v>
      </c>
      <c r="B20" s="57" t="s">
        <v>191</v>
      </c>
    </row>
    <row r="21" spans="1:2" ht="14.25">
      <c r="A21" s="57" t="s">
        <v>192</v>
      </c>
      <c r="B21" s="57" t="s">
        <v>174</v>
      </c>
    </row>
    <row r="22" spans="1:2" ht="14.25">
      <c r="A22" s="57" t="s">
        <v>193</v>
      </c>
      <c r="B22" s="57" t="s">
        <v>194</v>
      </c>
    </row>
    <row r="23" spans="1:2" ht="14.25">
      <c r="A23" s="57" t="s">
        <v>195</v>
      </c>
      <c r="B23" s="57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Fei Xue</cp:lastModifiedBy>
  <cp:lastPrinted>2015-02-13T19:49:15Z</cp:lastPrinted>
  <dcterms:created xsi:type="dcterms:W3CDTF">2011-05-03T18:41:39Z</dcterms:created>
  <dcterms:modified xsi:type="dcterms:W3CDTF">2018-05-01T22:55:19Z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0x01010069BDB352BD6EB64A9F45579223FF7381</vt:lpwstr>
  </property>
</Properties>
</file>