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65" yWindow="65506" windowWidth="3075" windowHeight="7995" tabRatio="274" activeTab="0"/>
  </bookViews>
  <sheets>
    <sheet name="441 CALC" sheetId="1" r:id="rId1"/>
    <sheet name="DIVP" sheetId="2" r:id="rId2"/>
    <sheet name="NDIV" sheetId="3" r:id="rId3"/>
    <sheet name="MDIV" sheetId="4" r:id="rId4"/>
  </sheets>
  <definedNames>
    <definedName name="DIVP">'DIVP'!$A$1:$A$29</definedName>
    <definedName name="MDIV">'MDIV'!$A$1:$A$1021</definedName>
    <definedName name="N">'441 CALC'!#REF!</definedName>
    <definedName name="NDIV">'NDIV'!$A$1:$A$5</definedName>
    <definedName name="_xlnm.Print_Area" localSheetId="0">'441 CALC'!$A$1:$BP$69</definedName>
  </definedNames>
  <calcPr fullCalcOnLoad="1" iterate="1" iterateCount="1000" iterateDelta="0.0001"/>
</workbook>
</file>

<file path=xl/sharedStrings.xml><?xml version="1.0" encoding="utf-8"?>
<sst xmlns="http://schemas.openxmlformats.org/spreadsheetml/2006/main" count="73" uniqueCount="60">
  <si>
    <t>Fxtal</t>
  </si>
  <si>
    <t>MHz</t>
  </si>
  <si>
    <t>VCO(MHz)</t>
  </si>
  <si>
    <t>Fout(MHz)</t>
  </si>
  <si>
    <t>GOOD</t>
  </si>
  <si>
    <t>Div_N =</t>
  </si>
  <si>
    <t>M Value</t>
  </si>
  <si>
    <t xml:space="preserve"> 3 &lt; M &lt; 1023</t>
  </si>
  <si>
    <t>Fxtal (or CLK) =</t>
  </si>
  <si>
    <t>F1 = XTAL/CLK</t>
  </si>
  <si>
    <t>INPUT FIELDS</t>
  </si>
  <si>
    <t>At LOCK:</t>
  </si>
  <si>
    <t>3 &lt; P &lt; 31</t>
  </si>
  <si>
    <t>CONDITIONS:</t>
  </si>
  <si>
    <t>CODES:</t>
  </si>
  <si>
    <t xml:space="preserve">BAD </t>
  </si>
  <si>
    <t>M=INT?</t>
  </si>
  <si>
    <t>VCO=</t>
  </si>
  <si>
    <t>Fout=</t>
  </si>
  <si>
    <t>12 - 425</t>
  </si>
  <si>
    <t>NB4N441 Calculator</t>
  </si>
  <si>
    <t>Div P</t>
  </si>
  <si>
    <t>Div M =</t>
  </si>
  <si>
    <t>Div N =</t>
  </si>
  <si>
    <t>Adjust Div N to indicate "Good"</t>
  </si>
  <si>
    <t>Div N</t>
  </si>
  <si>
    <t>Div M</t>
  </si>
  <si>
    <t>FPFD(MHz)</t>
  </si>
  <si>
    <t>Div M min</t>
  </si>
  <si>
    <t>Div M max</t>
  </si>
  <si>
    <t xml:space="preserve">VCO min: </t>
  </si>
  <si>
    <t>VCO max:</t>
  </si>
  <si>
    <t>Div M:</t>
  </si>
  <si>
    <t>F2 = F1 / Div P</t>
  </si>
  <si>
    <t>Fout = F3 / Div N</t>
  </si>
  <si>
    <t>F4 = F3 / Div M</t>
  </si>
  <si>
    <t>VCO = Fout * Div N</t>
  </si>
  <si>
    <t>(10-28 XTAL, 10-50 CLK)</t>
  </si>
  <si>
    <t>FPFD:</t>
  </si>
  <si>
    <t>&gt;1</t>
  </si>
  <si>
    <t>Integer</t>
  </si>
  <si>
    <t>F4 = F2</t>
  </si>
  <si>
    <t>FOUT:</t>
  </si>
  <si>
    <t>DIV N:</t>
  </si>
  <si>
    <t>2, 4, 8, 16,  32</t>
  </si>
  <si>
    <t xml:space="preserve">Select Div P </t>
  </si>
  <si>
    <t>Fpfd &gt;1 MHz</t>
  </si>
  <si>
    <t>Select a minimum integer Div M</t>
  </si>
  <si>
    <t>FPFD=</t>
  </si>
  <si>
    <t>INTEGER M</t>
  </si>
  <si>
    <t xml:space="preserve">F3= F2 * Div M  = VCO </t>
  </si>
  <si>
    <t>Mmin = VCOmin / (F1 / Div P)</t>
  </si>
  <si>
    <t>Mmax =VCOmax / (F1 / Div P)</t>
  </si>
  <si>
    <t>MHz (Mmin)</t>
  </si>
  <si>
    <t>MHz (Mmax)</t>
  </si>
  <si>
    <t xml:space="preserve">   Given INPUT VARIABLES:</t>
  </si>
  <si>
    <t xml:space="preserve">      Given INPUT VARIABLES:</t>
  </si>
  <si>
    <t xml:space="preserve">     Calculate FPFD, VCO, and FOUT:</t>
  </si>
  <si>
    <r>
      <t xml:space="preserve"> 2.) OR, TO FIND AN </t>
    </r>
    <r>
      <rPr>
        <b/>
        <sz val="10"/>
        <rFont val="Arial Black"/>
        <family val="2"/>
      </rPr>
      <t>FOUT</t>
    </r>
    <r>
      <rPr>
        <b/>
        <sz val="10"/>
        <rFont val="Helvetica Narrow Bold"/>
        <family val="2"/>
      </rPr>
      <t xml:space="preserve">: </t>
    </r>
  </si>
  <si>
    <r>
      <t xml:space="preserve"> 1.) REQUIRED </t>
    </r>
    <r>
      <rPr>
        <b/>
        <sz val="10"/>
        <rFont val="Arial Black"/>
        <family val="2"/>
      </rPr>
      <t>FOUT</t>
    </r>
    <r>
      <rPr>
        <b/>
        <sz val="10"/>
        <rFont val="Arial"/>
        <family val="2"/>
      </rPr>
      <t>:</t>
    </r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</si>
</sst>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000"/>
    <numFmt numFmtId="170" formatCode="0.00000000"/>
    <numFmt numFmtId="171" formatCode="0.000000000000000000000000"/>
    <numFmt numFmtId="172" formatCode="0.000000"/>
    <numFmt numFmtId="173" formatCode="##.######\ &quot;MHz&quot;"/>
    <numFmt numFmtId="174" formatCode="##.######"/>
  </numFmts>
  <fonts count="1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sz val="14"/>
      <name val="Arial"/>
      <family val="0"/>
    </font>
    <font>
      <b/>
      <sz val="10"/>
      <color indexed="10"/>
      <name val="Arial"/>
      <family val="2"/>
    </font>
    <font>
      <sz val="12"/>
      <color indexed="8"/>
      <name val="Times New Roman"/>
      <family val="1"/>
    </font>
    <font>
      <b/>
      <sz val="11"/>
      <name val="Arial"/>
      <family val="2"/>
    </font>
    <font>
      <b/>
      <sz val="12"/>
      <color indexed="12"/>
      <name val="Arial"/>
      <family val="2"/>
    </font>
    <font>
      <b/>
      <sz val="10"/>
      <name val="Helvetica Narrow Bold"/>
      <family val="2"/>
    </font>
    <font>
      <b/>
      <sz val="10"/>
      <name val="Arial Black"/>
      <family val="2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 style="thick">
        <color indexed="13"/>
      </right>
      <top>
        <color indexed="63"/>
      </top>
      <bottom>
        <color indexed="63"/>
      </bottom>
    </border>
    <border>
      <left style="thick">
        <color indexed="13"/>
      </left>
      <right>
        <color indexed="63"/>
      </right>
      <top>
        <color indexed="63"/>
      </top>
      <bottom style="thick">
        <color indexed="13"/>
      </bottom>
    </border>
    <border>
      <left>
        <color indexed="63"/>
      </left>
      <right style="thick">
        <color indexed="13"/>
      </right>
      <top>
        <color indexed="63"/>
      </top>
      <bottom style="thick">
        <color indexed="13"/>
      </bottom>
    </border>
    <border>
      <left>
        <color indexed="63"/>
      </left>
      <right style="thick">
        <color indexed="13"/>
      </right>
      <top style="thick">
        <color indexed="13"/>
      </top>
      <bottom>
        <color indexed="63"/>
      </bottom>
    </border>
    <border>
      <left style="thick">
        <color indexed="13"/>
      </left>
      <right>
        <color indexed="63"/>
      </right>
      <top>
        <color indexed="63"/>
      </top>
      <bottom>
        <color indexed="63"/>
      </bottom>
    </border>
    <border>
      <left style="thick">
        <color indexed="13"/>
      </left>
      <right>
        <color indexed="63"/>
      </right>
      <top style="thick">
        <color indexed="13"/>
      </top>
      <bottom>
        <color indexed="63"/>
      </bottom>
    </border>
    <border>
      <left style="thick">
        <color indexed="13"/>
      </left>
      <right>
        <color indexed="63"/>
      </right>
      <top style="thick">
        <color indexed="13"/>
      </top>
      <bottom style="thick">
        <color indexed="13"/>
      </bottom>
    </border>
    <border>
      <left>
        <color indexed="63"/>
      </left>
      <right style="thick">
        <color indexed="13"/>
      </right>
      <top style="thick">
        <color indexed="13"/>
      </top>
      <bottom style="thick">
        <color indexed="13"/>
      </bottom>
    </border>
    <border>
      <left>
        <color indexed="63"/>
      </left>
      <right>
        <color indexed="63"/>
      </right>
      <top>
        <color indexed="63"/>
      </top>
      <bottom style="thick">
        <color indexed="1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>
        <color indexed="1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thick">
        <color indexed="1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>
        <color indexed="13"/>
      </bottom>
    </border>
    <border>
      <left>
        <color indexed="63"/>
      </left>
      <right style="thick"/>
      <top>
        <color indexed="63"/>
      </top>
      <bottom style="thick"/>
    </border>
    <border>
      <left style="thick">
        <color indexed="13"/>
      </left>
      <right style="thick">
        <color indexed="13"/>
      </right>
      <top style="thick">
        <color indexed="13"/>
      </top>
      <bottom style="thick">
        <color indexed="1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4" fillId="2" borderId="0" xfId="0" applyFont="1" applyFill="1" applyAlignment="1">
      <alignment/>
    </xf>
    <xf numFmtId="0" fontId="0" fillId="2" borderId="0" xfId="0" applyFill="1" applyAlignment="1">
      <alignment/>
    </xf>
    <xf numFmtId="14" fontId="7" fillId="2" borderId="0" xfId="0" applyNumberFormat="1" applyFont="1" applyFill="1" applyAlignment="1">
      <alignment/>
    </xf>
    <xf numFmtId="0" fontId="9" fillId="2" borderId="0" xfId="0" applyFont="1" applyFill="1" applyAlignment="1">
      <alignment/>
    </xf>
    <xf numFmtId="0" fontId="0" fillId="2" borderId="0" xfId="0" applyFill="1" applyAlignment="1">
      <alignment horizontal="center"/>
    </xf>
    <xf numFmtId="0" fontId="6" fillId="2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2" borderId="0" xfId="0" applyFill="1" applyBorder="1" applyAlignment="1">
      <alignment/>
    </xf>
    <xf numFmtId="0" fontId="6" fillId="2" borderId="0" xfId="0" applyFont="1" applyFill="1" applyAlignment="1">
      <alignment horizontal="right"/>
    </xf>
    <xf numFmtId="0" fontId="10" fillId="2" borderId="0" xfId="0" applyFont="1" applyFill="1" applyAlignment="1">
      <alignment horizontal="right"/>
    </xf>
    <xf numFmtId="0" fontId="6" fillId="3" borderId="1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right"/>
    </xf>
    <xf numFmtId="0" fontId="6" fillId="3" borderId="3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0" fillId="2" borderId="0" xfId="0" applyFont="1" applyFill="1" applyAlignment="1">
      <alignment/>
    </xf>
    <xf numFmtId="0" fontId="0" fillId="2" borderId="0" xfId="0" applyFont="1" applyFill="1" applyBorder="1" applyAlignment="1">
      <alignment/>
    </xf>
    <xf numFmtId="0" fontId="5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/>
    </xf>
    <xf numFmtId="0" fontId="6" fillId="3" borderId="5" xfId="0" applyFont="1" applyFill="1" applyBorder="1" applyAlignment="1">
      <alignment horizontal="right"/>
    </xf>
    <xf numFmtId="0" fontId="6" fillId="3" borderId="0" xfId="0" applyFont="1" applyFill="1" applyBorder="1" applyAlignment="1">
      <alignment horizontal="right"/>
    </xf>
    <xf numFmtId="0" fontId="0" fillId="0" borderId="0" xfId="0" applyFont="1" applyAlignment="1">
      <alignment horizontal="center"/>
    </xf>
    <xf numFmtId="0" fontId="0" fillId="3" borderId="4" xfId="0" applyFill="1" applyBorder="1" applyAlignment="1">
      <alignment horizontal="left"/>
    </xf>
    <xf numFmtId="0" fontId="6" fillId="2" borderId="0" xfId="0" applyFont="1" applyFill="1" applyBorder="1" applyAlignment="1">
      <alignment horizontal="right"/>
    </xf>
    <xf numFmtId="0" fontId="6" fillId="2" borderId="0" xfId="0" applyFont="1" applyFill="1" applyBorder="1" applyAlignment="1">
      <alignment horizontal="center"/>
    </xf>
    <xf numFmtId="0" fontId="6" fillId="2" borderId="0" xfId="0" applyFont="1" applyFill="1" applyAlignment="1">
      <alignment horizontal="left"/>
    </xf>
    <xf numFmtId="0" fontId="6" fillId="2" borderId="0" xfId="0" applyFont="1" applyFill="1" applyAlignment="1">
      <alignment horizontal="center"/>
    </xf>
    <xf numFmtId="0" fontId="5" fillId="3" borderId="6" xfId="0" applyFont="1" applyFill="1" applyBorder="1" applyAlignment="1">
      <alignment horizontal="left"/>
    </xf>
    <xf numFmtId="173" fontId="6" fillId="3" borderId="1" xfId="0" applyNumberFormat="1" applyFont="1" applyFill="1" applyBorder="1" applyAlignment="1">
      <alignment horizontal="center"/>
    </xf>
    <xf numFmtId="0" fontId="6" fillId="4" borderId="7" xfId="0" applyFont="1" applyFill="1" applyBorder="1" applyAlignment="1">
      <alignment horizontal="left"/>
    </xf>
    <xf numFmtId="173" fontId="5" fillId="4" borderId="8" xfId="0" applyNumberFormat="1" applyFont="1" applyFill="1" applyBorder="1" applyAlignment="1">
      <alignment horizontal="center"/>
    </xf>
    <xf numFmtId="1" fontId="6" fillId="5" borderId="3" xfId="0" applyNumberFormat="1" applyFont="1" applyFill="1" applyBorder="1" applyAlignment="1">
      <alignment horizontal="center"/>
    </xf>
    <xf numFmtId="0" fontId="8" fillId="2" borderId="0" xfId="0" applyFont="1" applyFill="1" applyBorder="1" applyAlignment="1">
      <alignment horizontal="left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6" fillId="3" borderId="0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/>
    </xf>
    <xf numFmtId="1" fontId="0" fillId="0" borderId="10" xfId="0" applyNumberFormat="1" applyFont="1" applyBorder="1" applyAlignment="1">
      <alignment/>
    </xf>
    <xf numFmtId="0" fontId="6" fillId="2" borderId="11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2" borderId="15" xfId="0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6" fillId="2" borderId="18" xfId="0" applyFont="1" applyFill="1" applyBorder="1" applyAlignment="1">
      <alignment horizontal="center"/>
    </xf>
    <xf numFmtId="169" fontId="0" fillId="2" borderId="19" xfId="0" applyNumberFormat="1" applyFill="1" applyBorder="1" applyAlignment="1">
      <alignment horizontal="center"/>
    </xf>
    <xf numFmtId="0" fontId="0" fillId="0" borderId="13" xfId="0" applyBorder="1" applyAlignment="1">
      <alignment horizontal="center"/>
    </xf>
    <xf numFmtId="169" fontId="0" fillId="2" borderId="20" xfId="0" applyNumberFormat="1" applyFill="1" applyBorder="1" applyAlignment="1">
      <alignment horizontal="center"/>
    </xf>
    <xf numFmtId="1" fontId="0" fillId="0" borderId="21" xfId="0" applyNumberFormat="1" applyFont="1" applyBorder="1" applyAlignment="1">
      <alignment/>
    </xf>
    <xf numFmtId="0" fontId="0" fillId="0" borderId="14" xfId="0" applyBorder="1" applyAlignment="1">
      <alignment horizontal="center"/>
    </xf>
    <xf numFmtId="169" fontId="0" fillId="2" borderId="16" xfId="0" applyNumberFormat="1" applyFill="1" applyBorder="1" applyAlignment="1">
      <alignment horizontal="center"/>
    </xf>
    <xf numFmtId="169" fontId="0" fillId="2" borderId="17" xfId="0" applyNumberFormat="1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0" fillId="4" borderId="17" xfId="0" applyFill="1" applyBorder="1" applyAlignment="1">
      <alignment horizontal="center"/>
    </xf>
    <xf numFmtId="1" fontId="0" fillId="0" borderId="19" xfId="0" applyNumberFormat="1" applyFill="1" applyBorder="1" applyAlignment="1">
      <alignment horizontal="center"/>
    </xf>
    <xf numFmtId="1" fontId="0" fillId="0" borderId="13" xfId="0" applyNumberFormat="1" applyFill="1" applyBorder="1" applyAlignment="1">
      <alignment horizontal="center"/>
    </xf>
    <xf numFmtId="1" fontId="0" fillId="0" borderId="20" xfId="0" applyNumberFormat="1" applyFill="1" applyBorder="1" applyAlignment="1">
      <alignment horizontal="center"/>
    </xf>
    <xf numFmtId="1" fontId="0" fillId="0" borderId="14" xfId="0" applyNumberFormat="1" applyFill="1" applyBorder="1" applyAlignment="1">
      <alignment horizontal="center"/>
    </xf>
    <xf numFmtId="0" fontId="6" fillId="2" borderId="0" xfId="0" applyFont="1" applyFill="1" applyBorder="1" applyAlignment="1">
      <alignment horizontal="left"/>
    </xf>
    <xf numFmtId="0" fontId="6" fillId="4" borderId="22" xfId="0" applyFont="1" applyFill="1" applyBorder="1" applyAlignment="1">
      <alignment/>
    </xf>
    <xf numFmtId="0" fontId="0" fillId="4" borderId="23" xfId="0" applyFill="1" applyBorder="1" applyAlignment="1">
      <alignment/>
    </xf>
    <xf numFmtId="0" fontId="0" fillId="4" borderId="24" xfId="0" applyFill="1" applyBorder="1" applyAlignment="1">
      <alignment/>
    </xf>
    <xf numFmtId="0" fontId="0" fillId="2" borderId="23" xfId="0" applyFill="1" applyBorder="1" applyAlignment="1">
      <alignment/>
    </xf>
    <xf numFmtId="0" fontId="0" fillId="2" borderId="25" xfId="0" applyFill="1" applyBorder="1" applyAlignment="1">
      <alignment/>
    </xf>
    <xf numFmtId="0" fontId="5" fillId="3" borderId="26" xfId="0" applyFont="1" applyFill="1" applyBorder="1" applyAlignment="1">
      <alignment/>
    </xf>
    <xf numFmtId="0" fontId="0" fillId="2" borderId="27" xfId="0" applyFill="1" applyBorder="1" applyAlignment="1">
      <alignment/>
    </xf>
    <xf numFmtId="0" fontId="0" fillId="3" borderId="28" xfId="0" applyFont="1" applyFill="1" applyBorder="1" applyAlignment="1">
      <alignment/>
    </xf>
    <xf numFmtId="0" fontId="0" fillId="3" borderId="29" xfId="0" applyFont="1" applyFill="1" applyBorder="1" applyAlignment="1">
      <alignment/>
    </xf>
    <xf numFmtId="0" fontId="0" fillId="2" borderId="30" xfId="0" applyFill="1" applyBorder="1" applyAlignment="1">
      <alignment/>
    </xf>
    <xf numFmtId="0" fontId="0" fillId="2" borderId="19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8" fillId="6" borderId="28" xfId="0" applyFont="1" applyFill="1" applyBorder="1" applyAlignment="1">
      <alignment horizontal="left"/>
    </xf>
    <xf numFmtId="0" fontId="0" fillId="6" borderId="0" xfId="0" applyFill="1" applyBorder="1" applyAlignment="1">
      <alignment/>
    </xf>
    <xf numFmtId="0" fontId="0" fillId="3" borderId="0" xfId="0" applyFont="1" applyFill="1" applyAlignment="1">
      <alignment horizontal="center"/>
    </xf>
    <xf numFmtId="0" fontId="5" fillId="3" borderId="31" xfId="0" applyFont="1" applyFill="1" applyBorder="1" applyAlignment="1">
      <alignment horizontal="left"/>
    </xf>
    <xf numFmtId="0" fontId="5" fillId="5" borderId="0" xfId="0" applyFont="1" applyFill="1" applyAlignment="1">
      <alignment horizontal="left"/>
    </xf>
    <xf numFmtId="0" fontId="6" fillId="7" borderId="0" xfId="0" applyFont="1" applyFill="1" applyAlignment="1">
      <alignment horizontal="left"/>
    </xf>
    <xf numFmtId="0" fontId="6" fillId="5" borderId="0" xfId="0" applyFont="1" applyFill="1" applyAlignment="1">
      <alignment horizontal="left"/>
    </xf>
    <xf numFmtId="0" fontId="6" fillId="2" borderId="0" xfId="0" applyFont="1" applyFill="1" applyBorder="1" applyAlignment="1">
      <alignment/>
    </xf>
    <xf numFmtId="172" fontId="6" fillId="0" borderId="0" xfId="0" applyNumberFormat="1" applyFont="1" applyFill="1" applyBorder="1" applyAlignment="1">
      <alignment/>
    </xf>
    <xf numFmtId="172" fontId="6" fillId="0" borderId="32" xfId="0" applyNumberFormat="1" applyFont="1" applyFill="1" applyBorder="1" applyAlignment="1">
      <alignment/>
    </xf>
    <xf numFmtId="0" fontId="6" fillId="2" borderId="32" xfId="0" applyFont="1" applyFill="1" applyBorder="1" applyAlignment="1">
      <alignment/>
    </xf>
    <xf numFmtId="0" fontId="0" fillId="6" borderId="28" xfId="0" applyFont="1" applyFill="1" applyBorder="1" applyAlignment="1">
      <alignment/>
    </xf>
    <xf numFmtId="0" fontId="6" fillId="6" borderId="0" xfId="0" applyFont="1" applyFill="1" applyBorder="1" applyAlignment="1">
      <alignment horizontal="center"/>
    </xf>
    <xf numFmtId="0" fontId="0" fillId="6" borderId="33" xfId="0" applyFont="1" applyFill="1" applyBorder="1" applyAlignment="1">
      <alignment/>
    </xf>
    <xf numFmtId="0" fontId="6" fillId="6" borderId="32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8">
    <dxf>
      <fill>
        <patternFill>
          <bgColor rgb="FFFF0000"/>
        </patternFill>
      </fill>
      <border/>
    </dxf>
    <dxf>
      <fill>
        <patternFill>
          <bgColor rgb="FFFFCC99"/>
        </patternFill>
      </fill>
      <border/>
    </dxf>
    <dxf>
      <fill>
        <patternFill>
          <bgColor rgb="FF00FF00"/>
        </patternFill>
      </fill>
      <border/>
    </dxf>
    <dxf>
      <fill>
        <patternFill>
          <bgColor rgb="FFFF9900"/>
        </patternFill>
      </fill>
      <border/>
    </dxf>
    <dxf>
      <fill>
        <patternFill patternType="solid">
          <bgColor rgb="FF00FF00"/>
        </patternFill>
      </fill>
      <border/>
    </dxf>
    <dxf>
      <fill>
        <patternFill patternType="solid">
          <bgColor rgb="FFFF0000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00FF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285750</xdr:colOff>
      <xdr:row>5</xdr:row>
      <xdr:rowOff>9525</xdr:rowOff>
    </xdr:from>
    <xdr:to>
      <xdr:col>2</xdr:col>
      <xdr:colOff>295275</xdr:colOff>
      <xdr:row>13</xdr:row>
      <xdr:rowOff>152400</xdr:rowOff>
    </xdr:to>
    <xdr:sp>
      <xdr:nvSpPr>
        <xdr:cNvPr id="1" name="Line 81"/>
        <xdr:cNvSpPr>
          <a:spLocks/>
        </xdr:cNvSpPr>
      </xdr:nvSpPr>
      <xdr:spPr>
        <a:xfrm>
          <a:off x="2381250" y="1095375"/>
          <a:ext cx="9525" cy="1504950"/>
        </a:xfrm>
        <a:prstGeom prst="line">
          <a:avLst/>
        </a:prstGeom>
        <a:noFill/>
        <a:ln w="2857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285750</xdr:colOff>
      <xdr:row>11</xdr:row>
      <xdr:rowOff>57150</xdr:rowOff>
    </xdr:from>
    <xdr:to>
      <xdr:col>5</xdr:col>
      <xdr:colOff>285750</xdr:colOff>
      <xdr:row>13</xdr:row>
      <xdr:rowOff>152400</xdr:rowOff>
    </xdr:to>
    <xdr:sp>
      <xdr:nvSpPr>
        <xdr:cNvPr id="2" name="Line 82"/>
        <xdr:cNvSpPr>
          <a:spLocks/>
        </xdr:cNvSpPr>
      </xdr:nvSpPr>
      <xdr:spPr>
        <a:xfrm flipH="1">
          <a:off x="4162425" y="2171700"/>
          <a:ext cx="0" cy="428625"/>
        </a:xfrm>
        <a:prstGeom prst="line">
          <a:avLst/>
        </a:prstGeom>
        <a:noFill/>
        <a:ln w="2857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771525</xdr:colOff>
      <xdr:row>16</xdr:row>
      <xdr:rowOff>133350</xdr:rowOff>
    </xdr:from>
    <xdr:to>
      <xdr:col>25</xdr:col>
      <xdr:colOff>771525</xdr:colOff>
      <xdr:row>20</xdr:row>
      <xdr:rowOff>9525</xdr:rowOff>
    </xdr:to>
    <xdr:sp>
      <xdr:nvSpPr>
        <xdr:cNvPr id="3" name="Line 85"/>
        <xdr:cNvSpPr>
          <a:spLocks/>
        </xdr:cNvSpPr>
      </xdr:nvSpPr>
      <xdr:spPr>
        <a:xfrm>
          <a:off x="19897725" y="3076575"/>
          <a:ext cx="0" cy="523875"/>
        </a:xfrm>
        <a:prstGeom prst="line">
          <a:avLst/>
        </a:prstGeom>
        <a:noFill/>
        <a:ln w="2857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419100</xdr:colOff>
      <xdr:row>7</xdr:row>
      <xdr:rowOff>161925</xdr:rowOff>
    </xdr:from>
    <xdr:to>
      <xdr:col>7</xdr:col>
      <xdr:colOff>419100</xdr:colOff>
      <xdr:row>10</xdr:row>
      <xdr:rowOff>85725</xdr:rowOff>
    </xdr:to>
    <xdr:sp>
      <xdr:nvSpPr>
        <xdr:cNvPr id="4" name="Line 84"/>
        <xdr:cNvSpPr>
          <a:spLocks/>
        </xdr:cNvSpPr>
      </xdr:nvSpPr>
      <xdr:spPr>
        <a:xfrm flipH="1">
          <a:off x="5105400" y="1590675"/>
          <a:ext cx="0" cy="438150"/>
        </a:xfrm>
        <a:prstGeom prst="line">
          <a:avLst/>
        </a:prstGeom>
        <a:noFill/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428625</xdr:colOff>
      <xdr:row>8</xdr:row>
      <xdr:rowOff>85725</xdr:rowOff>
    </xdr:from>
    <xdr:to>
      <xdr:col>8</xdr:col>
      <xdr:colOff>123825</xdr:colOff>
      <xdr:row>8</xdr:row>
      <xdr:rowOff>85725</xdr:rowOff>
    </xdr:to>
    <xdr:sp>
      <xdr:nvSpPr>
        <xdr:cNvPr id="5" name="Line 86"/>
        <xdr:cNvSpPr>
          <a:spLocks/>
        </xdr:cNvSpPr>
      </xdr:nvSpPr>
      <xdr:spPr>
        <a:xfrm>
          <a:off x="5114925" y="1685925"/>
          <a:ext cx="438150" cy="0"/>
        </a:xfrm>
        <a:prstGeom prst="line">
          <a:avLst/>
        </a:prstGeom>
        <a:noFill/>
        <a:ln w="2857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419100</xdr:colOff>
      <xdr:row>10</xdr:row>
      <xdr:rowOff>76200</xdr:rowOff>
    </xdr:from>
    <xdr:to>
      <xdr:col>8</xdr:col>
      <xdr:colOff>114300</xdr:colOff>
      <xdr:row>10</xdr:row>
      <xdr:rowOff>76200</xdr:rowOff>
    </xdr:to>
    <xdr:sp>
      <xdr:nvSpPr>
        <xdr:cNvPr id="6" name="Line 87"/>
        <xdr:cNvSpPr>
          <a:spLocks/>
        </xdr:cNvSpPr>
      </xdr:nvSpPr>
      <xdr:spPr>
        <a:xfrm flipV="1">
          <a:off x="5105400" y="2019300"/>
          <a:ext cx="438150" cy="0"/>
        </a:xfrm>
        <a:prstGeom prst="line">
          <a:avLst/>
        </a:prstGeom>
        <a:noFill/>
        <a:ln w="2857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85725</xdr:colOff>
      <xdr:row>1</xdr:row>
      <xdr:rowOff>209550</xdr:rowOff>
    </xdr:from>
    <xdr:to>
      <xdr:col>0</xdr:col>
      <xdr:colOff>85725</xdr:colOff>
      <xdr:row>4</xdr:row>
      <xdr:rowOff>76200</xdr:rowOff>
    </xdr:to>
    <xdr:sp>
      <xdr:nvSpPr>
        <xdr:cNvPr id="7" name="Line 88"/>
        <xdr:cNvSpPr>
          <a:spLocks/>
        </xdr:cNvSpPr>
      </xdr:nvSpPr>
      <xdr:spPr>
        <a:xfrm flipH="1">
          <a:off x="85725" y="514350"/>
          <a:ext cx="0" cy="476250"/>
        </a:xfrm>
        <a:prstGeom prst="line">
          <a:avLst/>
        </a:prstGeom>
        <a:noFill/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3</xdr:row>
      <xdr:rowOff>85725</xdr:rowOff>
    </xdr:from>
    <xdr:to>
      <xdr:col>0</xdr:col>
      <xdr:colOff>180975</xdr:colOff>
      <xdr:row>3</xdr:row>
      <xdr:rowOff>85725</xdr:rowOff>
    </xdr:to>
    <xdr:sp>
      <xdr:nvSpPr>
        <xdr:cNvPr id="8" name="Line 89"/>
        <xdr:cNvSpPr>
          <a:spLocks/>
        </xdr:cNvSpPr>
      </xdr:nvSpPr>
      <xdr:spPr>
        <a:xfrm flipV="1">
          <a:off x="76200" y="838200"/>
          <a:ext cx="104775" cy="0"/>
        </a:xfrm>
        <a:prstGeom prst="line">
          <a:avLst/>
        </a:prstGeom>
        <a:noFill/>
        <a:ln w="2857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4</xdr:row>
      <xdr:rowOff>76200</xdr:rowOff>
    </xdr:from>
    <xdr:to>
      <xdr:col>0</xdr:col>
      <xdr:colOff>571500</xdr:colOff>
      <xdr:row>4</xdr:row>
      <xdr:rowOff>76200</xdr:rowOff>
    </xdr:to>
    <xdr:sp>
      <xdr:nvSpPr>
        <xdr:cNvPr id="9" name="Line 90"/>
        <xdr:cNvSpPr>
          <a:spLocks/>
        </xdr:cNvSpPr>
      </xdr:nvSpPr>
      <xdr:spPr>
        <a:xfrm>
          <a:off x="76200" y="990600"/>
          <a:ext cx="495300" cy="0"/>
        </a:xfrm>
        <a:prstGeom prst="line">
          <a:avLst/>
        </a:prstGeom>
        <a:noFill/>
        <a:ln w="2857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152400</xdr:colOff>
      <xdr:row>1</xdr:row>
      <xdr:rowOff>209550</xdr:rowOff>
    </xdr:from>
    <xdr:to>
      <xdr:col>7</xdr:col>
      <xdr:colOff>152400</xdr:colOff>
      <xdr:row>6</xdr:row>
      <xdr:rowOff>95250</xdr:rowOff>
    </xdr:to>
    <xdr:sp>
      <xdr:nvSpPr>
        <xdr:cNvPr id="10" name="Line 98"/>
        <xdr:cNvSpPr>
          <a:spLocks/>
        </xdr:cNvSpPr>
      </xdr:nvSpPr>
      <xdr:spPr>
        <a:xfrm>
          <a:off x="4838700" y="514350"/>
          <a:ext cx="0" cy="838200"/>
        </a:xfrm>
        <a:prstGeom prst="line">
          <a:avLst/>
        </a:prstGeom>
        <a:noFill/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142875</xdr:colOff>
      <xdr:row>4</xdr:row>
      <xdr:rowOff>95250</xdr:rowOff>
    </xdr:from>
    <xdr:to>
      <xdr:col>8</xdr:col>
      <xdr:colOff>76200</xdr:colOff>
      <xdr:row>4</xdr:row>
      <xdr:rowOff>95250</xdr:rowOff>
    </xdr:to>
    <xdr:sp>
      <xdr:nvSpPr>
        <xdr:cNvPr id="11" name="Line 99"/>
        <xdr:cNvSpPr>
          <a:spLocks/>
        </xdr:cNvSpPr>
      </xdr:nvSpPr>
      <xdr:spPr>
        <a:xfrm>
          <a:off x="4829175" y="1009650"/>
          <a:ext cx="676275" cy="0"/>
        </a:xfrm>
        <a:prstGeom prst="line">
          <a:avLst/>
        </a:prstGeom>
        <a:noFill/>
        <a:ln w="2857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152400</xdr:colOff>
      <xdr:row>6</xdr:row>
      <xdr:rowOff>85725</xdr:rowOff>
    </xdr:from>
    <xdr:to>
      <xdr:col>8</xdr:col>
      <xdr:colOff>57150</xdr:colOff>
      <xdr:row>6</xdr:row>
      <xdr:rowOff>85725</xdr:rowOff>
    </xdr:to>
    <xdr:sp>
      <xdr:nvSpPr>
        <xdr:cNvPr id="12" name="Line 100"/>
        <xdr:cNvSpPr>
          <a:spLocks/>
        </xdr:cNvSpPr>
      </xdr:nvSpPr>
      <xdr:spPr>
        <a:xfrm>
          <a:off x="4838700" y="1343025"/>
          <a:ext cx="647700" cy="0"/>
        </a:xfrm>
        <a:prstGeom prst="line">
          <a:avLst/>
        </a:prstGeom>
        <a:noFill/>
        <a:ln w="2857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152400</xdr:colOff>
      <xdr:row>5</xdr:row>
      <xdr:rowOff>104775</xdr:rowOff>
    </xdr:from>
    <xdr:to>
      <xdr:col>8</xdr:col>
      <xdr:colOff>85725</xdr:colOff>
      <xdr:row>5</xdr:row>
      <xdr:rowOff>104775</xdr:rowOff>
    </xdr:to>
    <xdr:sp>
      <xdr:nvSpPr>
        <xdr:cNvPr id="13" name="Line 101"/>
        <xdr:cNvSpPr>
          <a:spLocks/>
        </xdr:cNvSpPr>
      </xdr:nvSpPr>
      <xdr:spPr>
        <a:xfrm flipV="1">
          <a:off x="4838700" y="1190625"/>
          <a:ext cx="676275" cy="0"/>
        </a:xfrm>
        <a:prstGeom prst="line">
          <a:avLst/>
        </a:prstGeom>
        <a:noFill/>
        <a:ln w="2857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142875</xdr:colOff>
      <xdr:row>3</xdr:row>
      <xdr:rowOff>76200</xdr:rowOff>
    </xdr:from>
    <xdr:to>
      <xdr:col>7</xdr:col>
      <xdr:colOff>352425</xdr:colOff>
      <xdr:row>3</xdr:row>
      <xdr:rowOff>76200</xdr:rowOff>
    </xdr:to>
    <xdr:sp>
      <xdr:nvSpPr>
        <xdr:cNvPr id="14" name="Line 102"/>
        <xdr:cNvSpPr>
          <a:spLocks/>
        </xdr:cNvSpPr>
      </xdr:nvSpPr>
      <xdr:spPr>
        <a:xfrm>
          <a:off x="4829175" y="828675"/>
          <a:ext cx="209550" cy="0"/>
        </a:xfrm>
        <a:prstGeom prst="line">
          <a:avLst/>
        </a:prstGeom>
        <a:noFill/>
        <a:ln w="2857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409575</xdr:colOff>
      <xdr:row>9</xdr:row>
      <xdr:rowOff>85725</xdr:rowOff>
    </xdr:from>
    <xdr:to>
      <xdr:col>8</xdr:col>
      <xdr:colOff>114300</xdr:colOff>
      <xdr:row>9</xdr:row>
      <xdr:rowOff>85725</xdr:rowOff>
    </xdr:to>
    <xdr:sp>
      <xdr:nvSpPr>
        <xdr:cNvPr id="15" name="Line 107"/>
        <xdr:cNvSpPr>
          <a:spLocks/>
        </xdr:cNvSpPr>
      </xdr:nvSpPr>
      <xdr:spPr>
        <a:xfrm flipV="1">
          <a:off x="5095875" y="1866900"/>
          <a:ext cx="447675" cy="0"/>
        </a:xfrm>
        <a:prstGeom prst="line">
          <a:avLst/>
        </a:prstGeom>
        <a:noFill/>
        <a:ln w="2857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219075</xdr:colOff>
      <xdr:row>1</xdr:row>
      <xdr:rowOff>76200</xdr:rowOff>
    </xdr:from>
    <xdr:to>
      <xdr:col>17</xdr:col>
      <xdr:colOff>828675</xdr:colOff>
      <xdr:row>5</xdr:row>
      <xdr:rowOff>152400</xdr:rowOff>
    </xdr:to>
    <xdr:grpSp>
      <xdr:nvGrpSpPr>
        <xdr:cNvPr id="16" name="Group 112"/>
        <xdr:cNvGrpSpPr>
          <a:grpSpLocks/>
        </xdr:cNvGrpSpPr>
      </xdr:nvGrpSpPr>
      <xdr:grpSpPr>
        <a:xfrm>
          <a:off x="8848725" y="381000"/>
          <a:ext cx="4019550" cy="857250"/>
          <a:chOff x="691" y="21"/>
          <a:chExt cx="426" cy="69"/>
        </a:xfrm>
        <a:solidFill>
          <a:srgbClr val="FFFFFF"/>
        </a:solidFill>
      </xdr:grpSpPr>
      <xdr:sp>
        <xdr:nvSpPr>
          <xdr:cNvPr id="17" name="Rectangle 4"/>
          <xdr:cNvSpPr>
            <a:spLocks/>
          </xdr:cNvSpPr>
        </xdr:nvSpPr>
        <xdr:spPr>
          <a:xfrm>
            <a:off x="765" y="30"/>
            <a:ext cx="41" cy="1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Rectangle 5"/>
          <xdr:cNvSpPr>
            <a:spLocks/>
          </xdr:cNvSpPr>
        </xdr:nvSpPr>
        <xdr:spPr>
          <a:xfrm>
            <a:off x="860" y="29"/>
            <a:ext cx="42" cy="2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Rectangle 7"/>
          <xdr:cNvSpPr>
            <a:spLocks/>
          </xdr:cNvSpPr>
        </xdr:nvSpPr>
        <xdr:spPr>
          <a:xfrm>
            <a:off x="954" y="32"/>
            <a:ext cx="42" cy="1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Rectangle 8"/>
          <xdr:cNvSpPr>
            <a:spLocks/>
          </xdr:cNvSpPr>
        </xdr:nvSpPr>
        <xdr:spPr>
          <a:xfrm>
            <a:off x="903" y="71"/>
            <a:ext cx="42" cy="1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Rectangle 9"/>
          <xdr:cNvSpPr>
            <a:spLocks/>
          </xdr:cNvSpPr>
        </xdr:nvSpPr>
        <xdr:spPr>
          <a:xfrm>
            <a:off x="996" y="72"/>
            <a:ext cx="42" cy="1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Line 11"/>
          <xdr:cNvSpPr>
            <a:spLocks/>
          </xdr:cNvSpPr>
        </xdr:nvSpPr>
        <xdr:spPr>
          <a:xfrm>
            <a:off x="724" y="37"/>
            <a:ext cx="4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Line 16"/>
          <xdr:cNvSpPr>
            <a:spLocks/>
          </xdr:cNvSpPr>
        </xdr:nvSpPr>
        <xdr:spPr>
          <a:xfrm>
            <a:off x="806" y="37"/>
            <a:ext cx="5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17"/>
          <xdr:cNvSpPr>
            <a:spLocks/>
          </xdr:cNvSpPr>
        </xdr:nvSpPr>
        <xdr:spPr>
          <a:xfrm flipV="1">
            <a:off x="902" y="39"/>
            <a:ext cx="5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Line 19"/>
          <xdr:cNvSpPr>
            <a:spLocks/>
          </xdr:cNvSpPr>
        </xdr:nvSpPr>
        <xdr:spPr>
          <a:xfrm>
            <a:off x="977" y="48"/>
            <a:ext cx="0" cy="3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Line 20"/>
          <xdr:cNvSpPr>
            <a:spLocks/>
          </xdr:cNvSpPr>
        </xdr:nvSpPr>
        <xdr:spPr>
          <a:xfrm flipH="1">
            <a:off x="947" y="79"/>
            <a:ext cx="4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22"/>
          <xdr:cNvSpPr>
            <a:spLocks/>
          </xdr:cNvSpPr>
        </xdr:nvSpPr>
        <xdr:spPr>
          <a:xfrm flipH="1">
            <a:off x="844" y="79"/>
            <a:ext cx="5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Line 23"/>
          <xdr:cNvSpPr>
            <a:spLocks/>
          </xdr:cNvSpPr>
        </xdr:nvSpPr>
        <xdr:spPr>
          <a:xfrm flipV="1">
            <a:off x="844" y="45"/>
            <a:ext cx="0" cy="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Line 25"/>
          <xdr:cNvSpPr>
            <a:spLocks/>
          </xdr:cNvSpPr>
        </xdr:nvSpPr>
        <xdr:spPr>
          <a:xfrm>
            <a:off x="844" y="45"/>
            <a:ext cx="1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TextBox 26"/>
          <xdr:cNvSpPr txBox="1">
            <a:spLocks noChangeArrowheads="1"/>
          </xdr:cNvSpPr>
        </xdr:nvSpPr>
        <xdr:spPr>
          <a:xfrm>
            <a:off x="691" y="30"/>
            <a:ext cx="37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Fxtal</a:t>
            </a:r>
          </a:p>
        </xdr:txBody>
      </xdr:sp>
      <xdr:sp>
        <xdr:nvSpPr>
          <xdr:cNvPr id="31" name="TextBox 28"/>
          <xdr:cNvSpPr txBox="1">
            <a:spLocks noChangeArrowheads="1"/>
          </xdr:cNvSpPr>
        </xdr:nvSpPr>
        <xdr:spPr>
          <a:xfrm>
            <a:off x="769" y="31"/>
            <a:ext cx="3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Div P</a:t>
            </a:r>
          </a:p>
        </xdr:txBody>
      </xdr:sp>
      <xdr:sp>
        <xdr:nvSpPr>
          <xdr:cNvPr id="32" name="TextBox 29"/>
          <xdr:cNvSpPr txBox="1">
            <a:spLocks noChangeArrowheads="1"/>
          </xdr:cNvSpPr>
        </xdr:nvSpPr>
        <xdr:spPr>
          <a:xfrm>
            <a:off x="908" y="70"/>
            <a:ext cx="40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Div M</a:t>
            </a:r>
          </a:p>
        </xdr:txBody>
      </xdr:sp>
      <xdr:sp>
        <xdr:nvSpPr>
          <xdr:cNvPr id="33" name="TextBox 31"/>
          <xdr:cNvSpPr txBox="1">
            <a:spLocks noChangeArrowheads="1"/>
          </xdr:cNvSpPr>
        </xdr:nvSpPr>
        <xdr:spPr>
          <a:xfrm>
            <a:off x="865" y="31"/>
            <a:ext cx="3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PFD</a:t>
            </a:r>
          </a:p>
        </xdr:txBody>
      </xdr:sp>
      <xdr:sp>
        <xdr:nvSpPr>
          <xdr:cNvPr id="34" name="TextBox 32"/>
          <xdr:cNvSpPr txBox="1">
            <a:spLocks noChangeArrowheads="1"/>
          </xdr:cNvSpPr>
        </xdr:nvSpPr>
        <xdr:spPr>
          <a:xfrm>
            <a:off x="960" y="33"/>
            <a:ext cx="36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VCO</a:t>
            </a:r>
          </a:p>
        </xdr:txBody>
      </xdr:sp>
      <xdr:sp>
        <xdr:nvSpPr>
          <xdr:cNvPr id="35" name="TextBox 33"/>
          <xdr:cNvSpPr txBox="1">
            <a:spLocks noChangeArrowheads="1"/>
          </xdr:cNvSpPr>
        </xdr:nvSpPr>
        <xdr:spPr>
          <a:xfrm>
            <a:off x="1001" y="72"/>
            <a:ext cx="3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Div N</a:t>
            </a:r>
          </a:p>
        </xdr:txBody>
      </xdr:sp>
      <xdr:sp>
        <xdr:nvSpPr>
          <xdr:cNvPr id="36" name="TextBox 34"/>
          <xdr:cNvSpPr txBox="1">
            <a:spLocks noChangeArrowheads="1"/>
          </xdr:cNvSpPr>
        </xdr:nvSpPr>
        <xdr:spPr>
          <a:xfrm>
            <a:off x="734" y="21"/>
            <a:ext cx="2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F1</a:t>
            </a:r>
          </a:p>
        </xdr:txBody>
      </xdr:sp>
      <xdr:sp>
        <xdr:nvSpPr>
          <xdr:cNvPr id="37" name="TextBox 35"/>
          <xdr:cNvSpPr txBox="1">
            <a:spLocks noChangeArrowheads="1"/>
          </xdr:cNvSpPr>
        </xdr:nvSpPr>
        <xdr:spPr>
          <a:xfrm>
            <a:off x="827" y="21"/>
            <a:ext cx="2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F2</a:t>
            </a:r>
          </a:p>
        </xdr:txBody>
      </xdr:sp>
      <xdr:sp>
        <xdr:nvSpPr>
          <xdr:cNvPr id="38" name="Line 36"/>
          <xdr:cNvSpPr>
            <a:spLocks/>
          </xdr:cNvSpPr>
        </xdr:nvSpPr>
        <xdr:spPr>
          <a:xfrm>
            <a:off x="1038" y="79"/>
            <a:ext cx="4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TextBox 37"/>
          <xdr:cNvSpPr txBox="1">
            <a:spLocks noChangeArrowheads="1"/>
          </xdr:cNvSpPr>
        </xdr:nvSpPr>
        <xdr:spPr>
          <a:xfrm>
            <a:off x="1083" y="74"/>
            <a:ext cx="3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Fout</a:t>
            </a:r>
          </a:p>
        </xdr:txBody>
      </xdr:sp>
      <xdr:sp>
        <xdr:nvSpPr>
          <xdr:cNvPr id="40" name="TextBox 75"/>
          <xdr:cNvSpPr txBox="1">
            <a:spLocks noChangeArrowheads="1"/>
          </xdr:cNvSpPr>
        </xdr:nvSpPr>
        <xdr:spPr>
          <a:xfrm>
            <a:off x="958" y="57"/>
            <a:ext cx="23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F3</a:t>
            </a:r>
          </a:p>
        </xdr:txBody>
      </xdr:sp>
      <xdr:sp>
        <xdr:nvSpPr>
          <xdr:cNvPr id="41" name="TextBox 108"/>
          <xdr:cNvSpPr txBox="1">
            <a:spLocks noChangeArrowheads="1"/>
          </xdr:cNvSpPr>
        </xdr:nvSpPr>
        <xdr:spPr>
          <a:xfrm>
            <a:off x="827" y="55"/>
            <a:ext cx="23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F4</a:t>
            </a:r>
          </a:p>
        </xdr:txBody>
      </xdr:sp>
    </xdr:grpSp>
    <xdr:clientData/>
  </xdr:twoCellAnchor>
  <xdr:twoCellAnchor>
    <xdr:from>
      <xdr:col>3</xdr:col>
      <xdr:colOff>333375</xdr:colOff>
      <xdr:row>11</xdr:row>
      <xdr:rowOff>57150</xdr:rowOff>
    </xdr:from>
    <xdr:to>
      <xdr:col>3</xdr:col>
      <xdr:colOff>333375</xdr:colOff>
      <xdr:row>13</xdr:row>
      <xdr:rowOff>152400</xdr:rowOff>
    </xdr:to>
    <xdr:sp>
      <xdr:nvSpPr>
        <xdr:cNvPr id="42" name="Line 116"/>
        <xdr:cNvSpPr>
          <a:spLocks/>
        </xdr:cNvSpPr>
      </xdr:nvSpPr>
      <xdr:spPr>
        <a:xfrm flipH="1">
          <a:off x="3057525" y="2171700"/>
          <a:ext cx="0" cy="428625"/>
        </a:xfrm>
        <a:prstGeom prst="line">
          <a:avLst/>
        </a:prstGeom>
        <a:noFill/>
        <a:ln w="2857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476250</xdr:colOff>
      <xdr:row>12</xdr:row>
      <xdr:rowOff>38100</xdr:rowOff>
    </xdr:from>
    <xdr:to>
      <xdr:col>4</xdr:col>
      <xdr:colOff>476250</xdr:colOff>
      <xdr:row>13</xdr:row>
      <xdr:rowOff>152400</xdr:rowOff>
    </xdr:to>
    <xdr:sp>
      <xdr:nvSpPr>
        <xdr:cNvPr id="43" name="Line 118"/>
        <xdr:cNvSpPr>
          <a:spLocks/>
        </xdr:cNvSpPr>
      </xdr:nvSpPr>
      <xdr:spPr>
        <a:xfrm flipH="1">
          <a:off x="3819525" y="2324100"/>
          <a:ext cx="0" cy="276225"/>
        </a:xfrm>
        <a:prstGeom prst="line">
          <a:avLst/>
        </a:prstGeom>
        <a:noFill/>
        <a:ln w="2857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266700</xdr:colOff>
      <xdr:row>12</xdr:row>
      <xdr:rowOff>28575</xdr:rowOff>
    </xdr:from>
    <xdr:to>
      <xdr:col>6</xdr:col>
      <xdr:colOff>266700</xdr:colOff>
      <xdr:row>13</xdr:row>
      <xdr:rowOff>142875</xdr:rowOff>
    </xdr:to>
    <xdr:sp>
      <xdr:nvSpPr>
        <xdr:cNvPr id="44" name="Line 147"/>
        <xdr:cNvSpPr>
          <a:spLocks/>
        </xdr:cNvSpPr>
      </xdr:nvSpPr>
      <xdr:spPr>
        <a:xfrm flipH="1">
          <a:off x="4429125" y="2314575"/>
          <a:ext cx="0" cy="276225"/>
        </a:xfrm>
        <a:prstGeom prst="line">
          <a:avLst/>
        </a:prstGeom>
        <a:noFill/>
        <a:ln w="2857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12</xdr:row>
      <xdr:rowOff>47625</xdr:rowOff>
    </xdr:from>
    <xdr:to>
      <xdr:col>6</xdr:col>
      <xdr:colOff>257175</xdr:colOff>
      <xdr:row>12</xdr:row>
      <xdr:rowOff>47625</xdr:rowOff>
    </xdr:to>
    <xdr:sp>
      <xdr:nvSpPr>
        <xdr:cNvPr id="45" name="Line 148"/>
        <xdr:cNvSpPr>
          <a:spLocks/>
        </xdr:cNvSpPr>
      </xdr:nvSpPr>
      <xdr:spPr>
        <a:xfrm>
          <a:off x="3810000" y="2333625"/>
          <a:ext cx="609600" cy="0"/>
        </a:xfrm>
        <a:prstGeom prst="line">
          <a:avLst/>
        </a:prstGeom>
        <a:noFill/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352425</xdr:colOff>
      <xdr:row>13</xdr:row>
      <xdr:rowOff>0</xdr:rowOff>
    </xdr:from>
    <xdr:to>
      <xdr:col>9</xdr:col>
      <xdr:colOff>352425</xdr:colOff>
      <xdr:row>13</xdr:row>
      <xdr:rowOff>161925</xdr:rowOff>
    </xdr:to>
    <xdr:sp>
      <xdr:nvSpPr>
        <xdr:cNvPr id="46" name="Line 149"/>
        <xdr:cNvSpPr>
          <a:spLocks/>
        </xdr:cNvSpPr>
      </xdr:nvSpPr>
      <xdr:spPr>
        <a:xfrm>
          <a:off x="6524625" y="2447925"/>
          <a:ext cx="0" cy="161925"/>
        </a:xfrm>
        <a:prstGeom prst="line">
          <a:avLst/>
        </a:prstGeom>
        <a:noFill/>
        <a:ln w="2857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7"/>
  <sheetViews>
    <sheetView tabSelected="1" defaultGridColor="0" colorId="8" workbookViewId="0" topLeftCell="A1">
      <selection activeCell="N5" sqref="N5"/>
    </sheetView>
  </sheetViews>
  <sheetFormatPr defaultColWidth="9.140625" defaultRowHeight="12.75"/>
  <cols>
    <col min="1" max="1" width="20.7109375" style="0" customWidth="1"/>
    <col min="2" max="2" width="10.7109375" style="0" customWidth="1"/>
    <col min="3" max="3" width="9.421875" style="0" customWidth="1"/>
    <col min="4" max="4" width="9.28125" style="0" bestFit="1" customWidth="1"/>
    <col min="5" max="5" width="12.28125" style="0" customWidth="1"/>
    <col min="6" max="6" width="13.7109375" style="0" hidden="1" customWidth="1"/>
    <col min="7" max="7" width="7.8515625" style="8" bestFit="1" customWidth="1"/>
    <col min="8" max="9" width="11.140625" style="8" customWidth="1"/>
    <col min="10" max="10" width="12.140625" style="0" bestFit="1" customWidth="1"/>
    <col min="11" max="11" width="11.28125" style="0" customWidth="1"/>
    <col min="12" max="12" width="13.421875" style="0" customWidth="1"/>
    <col min="13" max="13" width="11.140625" style="0" customWidth="1"/>
    <col min="14" max="14" width="11.421875" style="0" customWidth="1"/>
    <col min="15" max="15" width="6.57421875" style="0" customWidth="1"/>
    <col min="16" max="16" width="8.7109375" style="0" customWidth="1"/>
    <col min="17" max="17" width="13.28125" style="7" customWidth="1"/>
    <col min="18" max="18" width="14.57421875" style="7" customWidth="1"/>
    <col min="19" max="19" width="15.140625" style="34" customWidth="1"/>
    <col min="20" max="20" width="13.8515625" style="34" bestFit="1" customWidth="1"/>
    <col min="21" max="21" width="14.7109375" style="0" customWidth="1"/>
    <col min="22" max="27" width="12.00390625" style="0" customWidth="1"/>
    <col min="28" max="28" width="10.57421875" style="0" customWidth="1"/>
    <col min="29" max="29" width="9.28125" style="0" bestFit="1" customWidth="1"/>
    <col min="30" max="30" width="9.8515625" style="0" bestFit="1" customWidth="1"/>
    <col min="31" max="31" width="11.28125" style="0" customWidth="1"/>
    <col min="32" max="32" width="12.57421875" style="0" customWidth="1"/>
    <col min="33" max="33" width="10.421875" style="0" customWidth="1"/>
    <col min="34" max="34" width="15.140625" style="0" bestFit="1" customWidth="1"/>
    <col min="35" max="35" width="10.00390625" style="0" bestFit="1" customWidth="1"/>
    <col min="36" max="36" width="9.00390625" style="0" bestFit="1" customWidth="1"/>
    <col min="37" max="37" width="9.57421875" style="0" bestFit="1" customWidth="1"/>
    <col min="38" max="38" width="4.140625" style="0" customWidth="1"/>
    <col min="39" max="39" width="7.7109375" style="0" customWidth="1"/>
    <col min="40" max="40" width="6.8515625" style="0" customWidth="1"/>
    <col min="41" max="42" width="10.140625" style="0" customWidth="1"/>
    <col min="43" max="43" width="2.421875" style="0" customWidth="1"/>
    <col min="44" max="44" width="6.140625" style="0" customWidth="1"/>
    <col min="45" max="46" width="6.421875" style="0" customWidth="1"/>
    <col min="47" max="47" width="6.00390625" style="0" customWidth="1"/>
    <col min="48" max="48" width="1.7109375" style="0" customWidth="1"/>
    <col min="49" max="53" width="3.28125" style="0" bestFit="1" customWidth="1"/>
    <col min="54" max="54" width="1.7109375" style="0" customWidth="1"/>
    <col min="55" max="64" width="3.57421875" style="0" bestFit="1" customWidth="1"/>
    <col min="65" max="65" width="1.7109375" style="0" customWidth="1"/>
    <col min="66" max="66" width="4.00390625" style="0" customWidth="1"/>
    <col min="67" max="67" width="3.8515625" style="0" customWidth="1"/>
    <col min="68" max="68" width="4.7109375" style="0" customWidth="1"/>
  </cols>
  <sheetData>
    <row r="1" spans="1:21" ht="24" thickBot="1">
      <c r="A1" s="1" t="s">
        <v>20</v>
      </c>
      <c r="B1" s="2"/>
      <c r="C1" s="2"/>
      <c r="D1" s="2"/>
      <c r="E1" s="3">
        <v>39204</v>
      </c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16"/>
      <c r="U1" s="34"/>
    </row>
    <row r="2" spans="1:21" ht="18.75" customHeight="1" thickBot="1" thickTop="1">
      <c r="A2" s="30" t="s">
        <v>59</v>
      </c>
      <c r="B2" s="31">
        <v>100</v>
      </c>
      <c r="C2" s="2"/>
      <c r="D2" s="2"/>
      <c r="E2" s="2"/>
      <c r="F2" s="2"/>
      <c r="G2" s="2"/>
      <c r="H2" s="63" t="s">
        <v>58</v>
      </c>
      <c r="I2" s="64"/>
      <c r="J2" s="65"/>
      <c r="K2" s="66"/>
      <c r="L2" s="67"/>
      <c r="M2" s="2"/>
      <c r="N2" s="2"/>
      <c r="O2" s="3"/>
      <c r="P2" s="3"/>
      <c r="Q2" s="16"/>
      <c r="R2" s="16"/>
      <c r="U2" s="34"/>
    </row>
    <row r="3" spans="1:21" ht="16.5" thickTop="1">
      <c r="A3" s="28" t="s">
        <v>55</v>
      </c>
      <c r="B3" s="23"/>
      <c r="C3" s="2"/>
      <c r="D3" s="2"/>
      <c r="E3" s="2"/>
      <c r="F3" s="2"/>
      <c r="G3" s="2"/>
      <c r="H3" s="68" t="s">
        <v>56</v>
      </c>
      <c r="I3" s="77"/>
      <c r="J3" s="15"/>
      <c r="K3" s="9"/>
      <c r="L3" s="69"/>
      <c r="M3" s="2"/>
      <c r="N3" s="2"/>
      <c r="O3" s="2"/>
      <c r="P3" s="2"/>
      <c r="Q3" s="16"/>
      <c r="R3" s="16"/>
      <c r="U3" s="34"/>
    </row>
    <row r="4" spans="1:21" ht="12.75">
      <c r="A4" s="20" t="s">
        <v>8</v>
      </c>
      <c r="B4" s="29">
        <v>6.25</v>
      </c>
      <c r="C4" s="19" t="s">
        <v>37</v>
      </c>
      <c r="D4" s="2"/>
      <c r="E4" s="2"/>
      <c r="F4" s="2"/>
      <c r="G4" s="2"/>
      <c r="H4" s="70"/>
      <c r="I4" s="21" t="s">
        <v>8</v>
      </c>
      <c r="J4" s="29">
        <v>6.25</v>
      </c>
      <c r="K4" s="82" t="s">
        <v>37</v>
      </c>
      <c r="L4" s="69"/>
      <c r="M4" s="2"/>
      <c r="N4" s="2"/>
      <c r="O4" s="2"/>
      <c r="P4" s="2"/>
      <c r="Q4" s="16"/>
      <c r="R4" s="16"/>
      <c r="U4" s="34"/>
    </row>
    <row r="5" spans="1:21" ht="13.5" thickBot="1">
      <c r="A5" s="13" t="s">
        <v>5</v>
      </c>
      <c r="B5" s="32">
        <v>8</v>
      </c>
      <c r="C5" s="19" t="s">
        <v>24</v>
      </c>
      <c r="D5" s="2"/>
      <c r="E5" s="2"/>
      <c r="F5" s="2"/>
      <c r="G5" s="2"/>
      <c r="H5" s="70"/>
      <c r="I5" s="36" t="s">
        <v>21</v>
      </c>
      <c r="J5" s="12">
        <v>3</v>
      </c>
      <c r="K5" s="62" t="s">
        <v>12</v>
      </c>
      <c r="L5" s="69"/>
      <c r="M5" s="2"/>
      <c r="N5" s="2"/>
      <c r="O5" s="2"/>
      <c r="P5" s="2"/>
      <c r="Q5" s="16"/>
      <c r="R5" s="16"/>
      <c r="U5" s="34"/>
    </row>
    <row r="6" spans="1:21" ht="13.5" thickTop="1">
      <c r="A6" s="2"/>
      <c r="B6" s="2"/>
      <c r="C6" s="2"/>
      <c r="D6" s="2"/>
      <c r="E6" s="2"/>
      <c r="F6" s="2"/>
      <c r="G6" s="2"/>
      <c r="H6" s="70"/>
      <c r="I6" s="36" t="s">
        <v>22</v>
      </c>
      <c r="J6" s="12">
        <v>128</v>
      </c>
      <c r="K6" s="62" t="s">
        <v>7</v>
      </c>
      <c r="L6" s="69"/>
      <c r="M6" s="2"/>
      <c r="N6" s="2"/>
      <c r="O6" s="2"/>
      <c r="P6" s="2"/>
      <c r="Q6" s="16"/>
      <c r="R6" s="2"/>
      <c r="U6" s="34"/>
    </row>
    <row r="7" spans="1:21" ht="13.5" thickBot="1">
      <c r="A7" s="2"/>
      <c r="B7" s="2"/>
      <c r="C7" s="2"/>
      <c r="D7" s="2"/>
      <c r="E7" s="2"/>
      <c r="F7" s="2"/>
      <c r="G7" s="2"/>
      <c r="H7" s="71"/>
      <c r="I7" s="37" t="s">
        <v>23</v>
      </c>
      <c r="J7" s="14">
        <v>8</v>
      </c>
      <c r="K7" s="62" t="s">
        <v>44</v>
      </c>
      <c r="L7" s="69"/>
      <c r="M7" s="2"/>
      <c r="N7" s="2"/>
      <c r="O7" s="2"/>
      <c r="P7" s="2"/>
      <c r="Q7" s="16"/>
      <c r="R7" s="2"/>
      <c r="U7" s="34"/>
    </row>
    <row r="8" spans="1:21" ht="13.5" thickTop="1">
      <c r="A8" s="9"/>
      <c r="B8" s="9"/>
      <c r="C8" s="2"/>
      <c r="D8" s="2"/>
      <c r="E8" s="2"/>
      <c r="F8" s="2"/>
      <c r="G8" s="2"/>
      <c r="H8" s="75" t="s">
        <v>57</v>
      </c>
      <c r="I8" s="76"/>
      <c r="J8" s="76"/>
      <c r="K8" s="9"/>
      <c r="L8" s="69"/>
      <c r="M8" s="2"/>
      <c r="N8" s="6" t="s">
        <v>11</v>
      </c>
      <c r="O8" s="2"/>
      <c r="P8" s="16"/>
      <c r="Q8" s="16"/>
      <c r="R8" s="2"/>
      <c r="U8" s="34"/>
    </row>
    <row r="9" spans="1:21" ht="14.25" customHeight="1">
      <c r="A9" s="9"/>
      <c r="B9" s="9"/>
      <c r="C9" s="2"/>
      <c r="D9" s="2"/>
      <c r="E9" s="2"/>
      <c r="F9" s="2"/>
      <c r="G9" s="2"/>
      <c r="H9" s="86"/>
      <c r="I9" s="87" t="s">
        <v>48</v>
      </c>
      <c r="J9" s="83">
        <f>J4/J5</f>
        <v>2.0833333333333335</v>
      </c>
      <c r="K9" s="82" t="s">
        <v>1</v>
      </c>
      <c r="L9" s="69"/>
      <c r="M9" s="2"/>
      <c r="N9" s="2"/>
      <c r="O9" s="6" t="s">
        <v>9</v>
      </c>
      <c r="P9" s="16"/>
      <c r="Q9" s="16"/>
      <c r="R9" s="2"/>
      <c r="U9" s="34"/>
    </row>
    <row r="10" spans="1:21" ht="12.75">
      <c r="A10" s="9"/>
      <c r="B10" s="9"/>
      <c r="C10" s="2"/>
      <c r="D10" s="2"/>
      <c r="E10" s="2"/>
      <c r="F10" s="2"/>
      <c r="G10" s="2"/>
      <c r="H10" s="86"/>
      <c r="I10" s="87" t="s">
        <v>17</v>
      </c>
      <c r="J10" s="83">
        <f>J9*J6</f>
        <v>266.6666666666667</v>
      </c>
      <c r="K10" s="82" t="s">
        <v>1</v>
      </c>
      <c r="L10" s="69"/>
      <c r="M10" s="2"/>
      <c r="N10" s="2"/>
      <c r="O10" s="6" t="s">
        <v>33</v>
      </c>
      <c r="P10" s="16"/>
      <c r="Q10" s="16"/>
      <c r="R10" s="2"/>
      <c r="U10" s="34"/>
    </row>
    <row r="11" spans="1:21" ht="13.5" thickBot="1">
      <c r="A11" s="9"/>
      <c r="B11" s="9"/>
      <c r="C11" s="10"/>
      <c r="D11" s="19" t="s">
        <v>45</v>
      </c>
      <c r="E11" s="2"/>
      <c r="F11" s="2"/>
      <c r="G11" s="2"/>
      <c r="H11" s="88"/>
      <c r="I11" s="89" t="s">
        <v>18</v>
      </c>
      <c r="J11" s="84">
        <f>J10/J7</f>
        <v>33.333333333333336</v>
      </c>
      <c r="K11" s="85" t="s">
        <v>1</v>
      </c>
      <c r="L11" s="72"/>
      <c r="M11" s="2"/>
      <c r="N11" s="2"/>
      <c r="O11" s="6" t="s">
        <v>50</v>
      </c>
      <c r="P11" s="16"/>
      <c r="Q11" s="16"/>
      <c r="R11" s="2"/>
      <c r="U11" s="34"/>
    </row>
    <row r="12" spans="1:21" ht="13.5" thickTop="1">
      <c r="A12" s="9"/>
      <c r="B12" s="9"/>
      <c r="C12" s="9"/>
      <c r="D12" s="2"/>
      <c r="E12" s="33" t="s">
        <v>47</v>
      </c>
      <c r="F12" s="2"/>
      <c r="G12" s="5"/>
      <c r="H12" s="5"/>
      <c r="I12" s="5"/>
      <c r="J12" s="9"/>
      <c r="K12" s="2"/>
      <c r="L12" s="2"/>
      <c r="M12" s="2"/>
      <c r="N12" s="2"/>
      <c r="O12" s="6" t="s">
        <v>35</v>
      </c>
      <c r="P12" s="16"/>
      <c r="Q12" s="16"/>
      <c r="R12" s="2"/>
      <c r="U12" s="34"/>
    </row>
    <row r="13" spans="1:21" ht="12.75">
      <c r="A13" s="9"/>
      <c r="B13" s="9"/>
      <c r="C13" s="9"/>
      <c r="D13" s="9"/>
      <c r="E13" s="2"/>
      <c r="F13" s="9"/>
      <c r="G13" s="9"/>
      <c r="H13" s="9"/>
      <c r="I13" s="9"/>
      <c r="J13" s="19" t="s">
        <v>46</v>
      </c>
      <c r="K13" s="2"/>
      <c r="L13" s="2"/>
      <c r="M13" s="2"/>
      <c r="N13" s="2"/>
      <c r="O13" s="6" t="s">
        <v>41</v>
      </c>
      <c r="P13" s="16"/>
      <c r="Q13" s="16"/>
      <c r="R13" s="2"/>
      <c r="U13" s="34"/>
    </row>
    <row r="14" spans="1:21" ht="13.5" thickBot="1">
      <c r="A14" s="9"/>
      <c r="B14" s="9"/>
      <c r="C14" s="9"/>
      <c r="D14" s="9"/>
      <c r="E14" s="9"/>
      <c r="F14" s="2"/>
      <c r="G14" s="9"/>
      <c r="H14" s="9"/>
      <c r="I14" s="9"/>
      <c r="J14" s="2"/>
      <c r="K14" s="17"/>
      <c r="L14" s="17"/>
      <c r="M14" s="17"/>
      <c r="N14" s="18"/>
      <c r="O14" s="6" t="s">
        <v>34</v>
      </c>
      <c r="P14" s="16"/>
      <c r="Q14" s="16"/>
      <c r="R14" s="2"/>
      <c r="U14" s="34"/>
    </row>
    <row r="15" spans="1:21" ht="12.75">
      <c r="A15" s="43" t="s">
        <v>0</v>
      </c>
      <c r="B15" s="39" t="s">
        <v>25</v>
      </c>
      <c r="C15" s="40" t="s">
        <v>25</v>
      </c>
      <c r="D15" s="43" t="s">
        <v>21</v>
      </c>
      <c r="E15" s="39" t="s">
        <v>26</v>
      </c>
      <c r="F15" s="46" t="s">
        <v>6</v>
      </c>
      <c r="G15" s="40" t="s">
        <v>16</v>
      </c>
      <c r="H15" s="39" t="s">
        <v>28</v>
      </c>
      <c r="I15" s="40" t="s">
        <v>29</v>
      </c>
      <c r="J15" s="43" t="s">
        <v>27</v>
      </c>
      <c r="K15" s="43" t="s">
        <v>2</v>
      </c>
      <c r="L15" s="43" t="s">
        <v>3</v>
      </c>
      <c r="M15" s="2"/>
      <c r="N15" s="18"/>
      <c r="O15" s="6" t="s">
        <v>51</v>
      </c>
      <c r="P15" s="16"/>
      <c r="Q15" s="16"/>
      <c r="R15" s="2"/>
      <c r="U15" s="34"/>
    </row>
    <row r="16" spans="1:21" ht="12.75">
      <c r="A16" s="54">
        <f>B4</f>
        <v>6.25</v>
      </c>
      <c r="B16" s="73">
        <f aca="true" t="shared" si="0" ref="B16:B47">$B$5</f>
        <v>8</v>
      </c>
      <c r="C16" s="41" t="str">
        <f aca="true" t="shared" si="1" ref="C16:C47">IF(E16&lt;H16,"BAD",IF(E16&lt;I16,"GOOD","BAD"))</f>
        <v>GOOD</v>
      </c>
      <c r="D16" s="44">
        <v>1</v>
      </c>
      <c r="E16" s="47">
        <f aca="true" t="shared" si="2" ref="E16:E46">L16/A16*D16*B16</f>
        <v>128</v>
      </c>
      <c r="F16" s="38">
        <f>E16-INT(E16)</f>
        <v>0</v>
      </c>
      <c r="G16" s="48" t="str">
        <f>IF(F16=0,"INT","NON")</f>
        <v>INT</v>
      </c>
      <c r="H16" s="58">
        <f aca="true" t="shared" si="3" ref="H16:H47">$O$24/(A16/D16)</f>
        <v>62.4</v>
      </c>
      <c r="I16" s="59">
        <f aca="true" t="shared" si="4" ref="I16:I47">$O$25/(A16/D16)</f>
        <v>137.6</v>
      </c>
      <c r="J16" s="52">
        <f aca="true" t="shared" si="5" ref="J16:J64">A16/D16</f>
        <v>6.25</v>
      </c>
      <c r="K16" s="54">
        <f aca="true" t="shared" si="6" ref="K16:K47">L16*B16</f>
        <v>800</v>
      </c>
      <c r="L16" s="56">
        <f aca="true" t="shared" si="7" ref="L16:L47">$B$2</f>
        <v>100</v>
      </c>
      <c r="M16" s="2"/>
      <c r="N16" s="18"/>
      <c r="O16" s="6" t="s">
        <v>52</v>
      </c>
      <c r="P16" s="16"/>
      <c r="Q16" s="16"/>
      <c r="R16" s="2"/>
      <c r="U16" s="34"/>
    </row>
    <row r="17" spans="1:21" ht="12.75">
      <c r="A17" s="54">
        <f>B4</f>
        <v>6.25</v>
      </c>
      <c r="B17" s="73">
        <f t="shared" si="0"/>
        <v>8</v>
      </c>
      <c r="C17" s="41" t="str">
        <f t="shared" si="1"/>
        <v>GOOD</v>
      </c>
      <c r="D17" s="44">
        <v>2</v>
      </c>
      <c r="E17" s="47">
        <f t="shared" si="2"/>
        <v>256</v>
      </c>
      <c r="F17" s="38">
        <f aca="true" t="shared" si="8" ref="F17:F64">E17-INT(E17)</f>
        <v>0</v>
      </c>
      <c r="G17" s="48" t="str">
        <f aca="true" t="shared" si="9" ref="G17:G64">IF(F17=0,"INT","NON")</f>
        <v>INT</v>
      </c>
      <c r="H17" s="58">
        <f t="shared" si="3"/>
        <v>124.8</v>
      </c>
      <c r="I17" s="59">
        <f t="shared" si="4"/>
        <v>275.2</v>
      </c>
      <c r="J17" s="52">
        <f t="shared" si="5"/>
        <v>3.125</v>
      </c>
      <c r="K17" s="54">
        <f t="shared" si="6"/>
        <v>800</v>
      </c>
      <c r="L17" s="56">
        <f t="shared" si="7"/>
        <v>100</v>
      </c>
      <c r="M17" s="2"/>
      <c r="N17" s="18"/>
      <c r="O17" s="6" t="s">
        <v>36</v>
      </c>
      <c r="P17" s="16"/>
      <c r="Q17" s="16"/>
      <c r="R17" s="2"/>
      <c r="U17" s="34"/>
    </row>
    <row r="18" spans="1:21" ht="12.75">
      <c r="A18" s="54">
        <f>B4</f>
        <v>6.25</v>
      </c>
      <c r="B18" s="73">
        <f t="shared" si="0"/>
        <v>8</v>
      </c>
      <c r="C18" s="41" t="str">
        <f t="shared" si="1"/>
        <v>GOOD</v>
      </c>
      <c r="D18" s="44">
        <v>3</v>
      </c>
      <c r="E18" s="47">
        <f t="shared" si="2"/>
        <v>384</v>
      </c>
      <c r="F18" s="38">
        <f t="shared" si="8"/>
        <v>0</v>
      </c>
      <c r="G18" s="48" t="str">
        <f t="shared" si="9"/>
        <v>INT</v>
      </c>
      <c r="H18" s="58">
        <f t="shared" si="3"/>
        <v>187.2</v>
      </c>
      <c r="I18" s="59">
        <f t="shared" si="4"/>
        <v>412.79999999999995</v>
      </c>
      <c r="J18" s="52">
        <f t="shared" si="5"/>
        <v>2.0833333333333335</v>
      </c>
      <c r="K18" s="54">
        <f t="shared" si="6"/>
        <v>800</v>
      </c>
      <c r="L18" s="56">
        <f t="shared" si="7"/>
        <v>100</v>
      </c>
      <c r="M18" s="2"/>
      <c r="N18" s="18"/>
      <c r="O18" s="16"/>
      <c r="P18" s="16"/>
      <c r="Q18" s="16"/>
      <c r="R18" s="2"/>
      <c r="U18" s="34"/>
    </row>
    <row r="19" spans="1:21" ht="12.75">
      <c r="A19" s="54">
        <f>B4</f>
        <v>6.25</v>
      </c>
      <c r="B19" s="73">
        <f t="shared" si="0"/>
        <v>8</v>
      </c>
      <c r="C19" s="41" t="str">
        <f t="shared" si="1"/>
        <v>GOOD</v>
      </c>
      <c r="D19" s="44">
        <v>4</v>
      </c>
      <c r="E19" s="47">
        <f t="shared" si="2"/>
        <v>512</v>
      </c>
      <c r="F19" s="38">
        <f t="shared" si="8"/>
        <v>0</v>
      </c>
      <c r="G19" s="48" t="str">
        <f t="shared" si="9"/>
        <v>INT</v>
      </c>
      <c r="H19" s="58">
        <f t="shared" si="3"/>
        <v>249.6</v>
      </c>
      <c r="I19" s="59">
        <f t="shared" si="4"/>
        <v>550.4</v>
      </c>
      <c r="J19" s="52">
        <f t="shared" si="5"/>
        <v>1.5625</v>
      </c>
      <c r="K19" s="54">
        <f t="shared" si="6"/>
        <v>800</v>
      </c>
      <c r="L19" s="56">
        <f t="shared" si="7"/>
        <v>100</v>
      </c>
      <c r="M19" s="2"/>
      <c r="N19" s="6" t="s">
        <v>13</v>
      </c>
      <c r="O19" s="2"/>
      <c r="P19" s="2"/>
      <c r="Q19" s="16"/>
      <c r="R19" s="2"/>
      <c r="U19" s="34"/>
    </row>
    <row r="20" spans="1:21" ht="12.75">
      <c r="A20" s="54">
        <f>B4</f>
        <v>6.25</v>
      </c>
      <c r="B20" s="73">
        <f t="shared" si="0"/>
        <v>8</v>
      </c>
      <c r="C20" s="41" t="str">
        <f t="shared" si="1"/>
        <v>GOOD</v>
      </c>
      <c r="D20" s="44">
        <v>5</v>
      </c>
      <c r="E20" s="47">
        <f t="shared" si="2"/>
        <v>640</v>
      </c>
      <c r="F20" s="38">
        <f t="shared" si="8"/>
        <v>0</v>
      </c>
      <c r="G20" s="48" t="str">
        <f t="shared" si="9"/>
        <v>INT</v>
      </c>
      <c r="H20" s="58">
        <f t="shared" si="3"/>
        <v>312</v>
      </c>
      <c r="I20" s="59">
        <f t="shared" si="4"/>
        <v>688</v>
      </c>
      <c r="J20" s="52">
        <f t="shared" si="5"/>
        <v>1.25</v>
      </c>
      <c r="K20" s="54">
        <f t="shared" si="6"/>
        <v>800</v>
      </c>
      <c r="L20" s="56">
        <f t="shared" si="7"/>
        <v>100</v>
      </c>
      <c r="M20" s="2"/>
      <c r="N20" s="10" t="s">
        <v>21</v>
      </c>
      <c r="O20" s="27" t="s">
        <v>12</v>
      </c>
      <c r="P20" s="6" t="s">
        <v>40</v>
      </c>
      <c r="Q20" s="16"/>
      <c r="R20" s="2"/>
      <c r="U20" s="34"/>
    </row>
    <row r="21" spans="1:21" ht="12.75">
      <c r="A21" s="54">
        <f>B4</f>
        <v>6.25</v>
      </c>
      <c r="B21" s="73">
        <f t="shared" si="0"/>
        <v>8</v>
      </c>
      <c r="C21" s="41" t="str">
        <f t="shared" si="1"/>
        <v>GOOD</v>
      </c>
      <c r="D21" s="44">
        <v>6</v>
      </c>
      <c r="E21" s="47">
        <f t="shared" si="2"/>
        <v>768</v>
      </c>
      <c r="F21" s="38">
        <f t="shared" si="8"/>
        <v>0</v>
      </c>
      <c r="G21" s="48" t="str">
        <f t="shared" si="9"/>
        <v>INT</v>
      </c>
      <c r="H21" s="58">
        <f t="shared" si="3"/>
        <v>374.4</v>
      </c>
      <c r="I21" s="59">
        <f t="shared" si="4"/>
        <v>825.5999999999999</v>
      </c>
      <c r="J21" s="52">
        <f t="shared" si="5"/>
        <v>1.0416666666666667</v>
      </c>
      <c r="K21" s="54">
        <f t="shared" si="6"/>
        <v>800</v>
      </c>
      <c r="L21" s="56">
        <f t="shared" si="7"/>
        <v>100</v>
      </c>
      <c r="M21" s="2"/>
      <c r="N21" s="10" t="s">
        <v>32</v>
      </c>
      <c r="O21" s="27" t="s">
        <v>7</v>
      </c>
      <c r="P21" s="6" t="s">
        <v>40</v>
      </c>
      <c r="Q21" s="16"/>
      <c r="R21" s="2"/>
      <c r="T21" s="35"/>
      <c r="U21" s="35"/>
    </row>
    <row r="22" spans="1:21" ht="12.75">
      <c r="A22" s="54">
        <f>B4</f>
        <v>6.25</v>
      </c>
      <c r="B22" s="73">
        <f t="shared" si="0"/>
        <v>8</v>
      </c>
      <c r="C22" s="41" t="str">
        <f t="shared" si="1"/>
        <v>GOOD</v>
      </c>
      <c r="D22" s="44">
        <v>7</v>
      </c>
      <c r="E22" s="47">
        <f t="shared" si="2"/>
        <v>896</v>
      </c>
      <c r="F22" s="38">
        <f t="shared" si="8"/>
        <v>0</v>
      </c>
      <c r="G22" s="48" t="str">
        <f t="shared" si="9"/>
        <v>INT</v>
      </c>
      <c r="H22" s="58">
        <f t="shared" si="3"/>
        <v>436.79999999999995</v>
      </c>
      <c r="I22" s="59">
        <f t="shared" si="4"/>
        <v>963.1999999999999</v>
      </c>
      <c r="J22" s="52">
        <f t="shared" si="5"/>
        <v>0.8928571428571429</v>
      </c>
      <c r="K22" s="54">
        <f t="shared" si="6"/>
        <v>800</v>
      </c>
      <c r="L22" s="56">
        <f t="shared" si="7"/>
        <v>100</v>
      </c>
      <c r="M22" s="2"/>
      <c r="N22" s="10" t="s">
        <v>43</v>
      </c>
      <c r="O22" s="27" t="s">
        <v>44</v>
      </c>
      <c r="P22" s="2"/>
      <c r="Q22" s="16"/>
      <c r="R22" s="2"/>
      <c r="T22" s="35"/>
      <c r="U22" s="35"/>
    </row>
    <row r="23" spans="1:21" ht="12.75">
      <c r="A23" s="54">
        <f>B4</f>
        <v>6.25</v>
      </c>
      <c r="B23" s="73">
        <f t="shared" si="0"/>
        <v>8</v>
      </c>
      <c r="C23" s="41" t="str">
        <f t="shared" si="1"/>
        <v>GOOD</v>
      </c>
      <c r="D23" s="44">
        <v>8</v>
      </c>
      <c r="E23" s="47">
        <f t="shared" si="2"/>
        <v>1024</v>
      </c>
      <c r="F23" s="38">
        <f t="shared" si="8"/>
        <v>0</v>
      </c>
      <c r="G23" s="48" t="str">
        <f t="shared" si="9"/>
        <v>INT</v>
      </c>
      <c r="H23" s="58">
        <f t="shared" si="3"/>
        <v>499.2</v>
      </c>
      <c r="I23" s="59">
        <f t="shared" si="4"/>
        <v>1100.8</v>
      </c>
      <c r="J23" s="52">
        <f t="shared" si="5"/>
        <v>0.78125</v>
      </c>
      <c r="K23" s="54">
        <f t="shared" si="6"/>
        <v>800</v>
      </c>
      <c r="L23" s="56">
        <f t="shared" si="7"/>
        <v>100</v>
      </c>
      <c r="M23" s="2"/>
      <c r="N23" s="10" t="s">
        <v>38</v>
      </c>
      <c r="O23" s="27" t="s">
        <v>39</v>
      </c>
      <c r="P23" s="6" t="s">
        <v>1</v>
      </c>
      <c r="Q23" s="16"/>
      <c r="R23" s="2"/>
      <c r="T23" s="35"/>
      <c r="U23" s="35"/>
    </row>
    <row r="24" spans="1:21" ht="12.75">
      <c r="A24" s="54">
        <f aca="true" t="shared" si="10" ref="A24:A64">A23</f>
        <v>6.25</v>
      </c>
      <c r="B24" s="73">
        <f t="shared" si="0"/>
        <v>8</v>
      </c>
      <c r="C24" s="41" t="str">
        <f t="shared" si="1"/>
        <v>GOOD</v>
      </c>
      <c r="D24" s="44">
        <v>9</v>
      </c>
      <c r="E24" s="47">
        <f t="shared" si="2"/>
        <v>1152</v>
      </c>
      <c r="F24" s="38">
        <f t="shared" si="8"/>
        <v>0</v>
      </c>
      <c r="G24" s="48" t="str">
        <f t="shared" si="9"/>
        <v>INT</v>
      </c>
      <c r="H24" s="58">
        <f t="shared" si="3"/>
        <v>561.6</v>
      </c>
      <c r="I24" s="59">
        <f t="shared" si="4"/>
        <v>1238.4</v>
      </c>
      <c r="J24" s="52">
        <f t="shared" si="5"/>
        <v>0.6944444444444444</v>
      </c>
      <c r="K24" s="54">
        <f t="shared" si="6"/>
        <v>800</v>
      </c>
      <c r="L24" s="56">
        <f t="shared" si="7"/>
        <v>100</v>
      </c>
      <c r="M24" s="2"/>
      <c r="N24" s="24" t="s">
        <v>30</v>
      </c>
      <c r="O24" s="25">
        <v>390</v>
      </c>
      <c r="P24" s="6" t="s">
        <v>53</v>
      </c>
      <c r="Q24" s="16"/>
      <c r="R24" s="2"/>
      <c r="T24" s="35"/>
      <c r="U24" s="35"/>
    </row>
    <row r="25" spans="1:21" ht="12.75">
      <c r="A25" s="54">
        <f t="shared" si="10"/>
        <v>6.25</v>
      </c>
      <c r="B25" s="73">
        <f t="shared" si="0"/>
        <v>8</v>
      </c>
      <c r="C25" s="41" t="str">
        <f t="shared" si="1"/>
        <v>GOOD</v>
      </c>
      <c r="D25" s="44">
        <v>10</v>
      </c>
      <c r="E25" s="47">
        <f t="shared" si="2"/>
        <v>1280</v>
      </c>
      <c r="F25" s="38">
        <f t="shared" si="8"/>
        <v>0</v>
      </c>
      <c r="G25" s="48" t="str">
        <f t="shared" si="9"/>
        <v>INT</v>
      </c>
      <c r="H25" s="58">
        <f t="shared" si="3"/>
        <v>624</v>
      </c>
      <c r="I25" s="59">
        <f t="shared" si="4"/>
        <v>1376</v>
      </c>
      <c r="J25" s="52">
        <f t="shared" si="5"/>
        <v>0.625</v>
      </c>
      <c r="K25" s="54">
        <f t="shared" si="6"/>
        <v>800</v>
      </c>
      <c r="L25" s="56">
        <f t="shared" si="7"/>
        <v>100</v>
      </c>
      <c r="M25" s="2"/>
      <c r="N25" s="24" t="s">
        <v>31</v>
      </c>
      <c r="O25" s="25">
        <v>860</v>
      </c>
      <c r="P25" s="6" t="s">
        <v>54</v>
      </c>
      <c r="Q25" s="16"/>
      <c r="R25" s="2"/>
      <c r="T25" s="35"/>
      <c r="U25" s="35"/>
    </row>
    <row r="26" spans="1:21" ht="12.75">
      <c r="A26" s="54">
        <f t="shared" si="10"/>
        <v>6.25</v>
      </c>
      <c r="B26" s="73">
        <f t="shared" si="0"/>
        <v>8</v>
      </c>
      <c r="C26" s="41" t="str">
        <f t="shared" si="1"/>
        <v>GOOD</v>
      </c>
      <c r="D26" s="44">
        <v>11</v>
      </c>
      <c r="E26" s="47">
        <f t="shared" si="2"/>
        <v>1408</v>
      </c>
      <c r="F26" s="38">
        <f t="shared" si="8"/>
        <v>0</v>
      </c>
      <c r="G26" s="48" t="str">
        <f t="shared" si="9"/>
        <v>INT</v>
      </c>
      <c r="H26" s="58">
        <f t="shared" si="3"/>
        <v>686.4</v>
      </c>
      <c r="I26" s="59">
        <f t="shared" si="4"/>
        <v>1513.6</v>
      </c>
      <c r="J26" s="52">
        <f t="shared" si="5"/>
        <v>0.5681818181818182</v>
      </c>
      <c r="K26" s="54">
        <f t="shared" si="6"/>
        <v>800</v>
      </c>
      <c r="L26" s="56">
        <f t="shared" si="7"/>
        <v>100</v>
      </c>
      <c r="M26" s="2"/>
      <c r="N26" s="10" t="s">
        <v>42</v>
      </c>
      <c r="O26" s="27" t="s">
        <v>19</v>
      </c>
      <c r="P26" s="26" t="s">
        <v>1</v>
      </c>
      <c r="Q26" s="16"/>
      <c r="R26" s="2"/>
      <c r="T26" s="35"/>
      <c r="U26" s="35"/>
    </row>
    <row r="27" spans="1:21" ht="12.75">
      <c r="A27" s="54">
        <f t="shared" si="10"/>
        <v>6.25</v>
      </c>
      <c r="B27" s="73">
        <f t="shared" si="0"/>
        <v>8</v>
      </c>
      <c r="C27" s="41" t="str">
        <f t="shared" si="1"/>
        <v>GOOD</v>
      </c>
      <c r="D27" s="44">
        <v>12</v>
      </c>
      <c r="E27" s="47">
        <f t="shared" si="2"/>
        <v>1536</v>
      </c>
      <c r="F27" s="38">
        <f t="shared" si="8"/>
        <v>0</v>
      </c>
      <c r="G27" s="48" t="str">
        <f t="shared" si="9"/>
        <v>INT</v>
      </c>
      <c r="H27" s="58">
        <f t="shared" si="3"/>
        <v>748.8</v>
      </c>
      <c r="I27" s="59">
        <f t="shared" si="4"/>
        <v>1651.1999999999998</v>
      </c>
      <c r="J27" s="52">
        <f t="shared" si="5"/>
        <v>0.5208333333333334</v>
      </c>
      <c r="K27" s="54">
        <f t="shared" si="6"/>
        <v>800</v>
      </c>
      <c r="L27" s="56">
        <f t="shared" si="7"/>
        <v>100</v>
      </c>
      <c r="M27" s="2"/>
      <c r="N27" s="18"/>
      <c r="O27" s="18"/>
      <c r="P27" s="18"/>
      <c r="Q27" s="16"/>
      <c r="R27" s="2"/>
      <c r="T27" s="35"/>
      <c r="U27" s="35"/>
    </row>
    <row r="28" spans="1:21" ht="13.5" thickBot="1">
      <c r="A28" s="54">
        <f t="shared" si="10"/>
        <v>6.25</v>
      </c>
      <c r="B28" s="73">
        <f t="shared" si="0"/>
        <v>8</v>
      </c>
      <c r="C28" s="41" t="str">
        <f t="shared" si="1"/>
        <v>GOOD</v>
      </c>
      <c r="D28" s="44">
        <v>13</v>
      </c>
      <c r="E28" s="47">
        <f t="shared" si="2"/>
        <v>1664</v>
      </c>
      <c r="F28" s="38">
        <f t="shared" si="8"/>
        <v>0</v>
      </c>
      <c r="G28" s="48" t="str">
        <f t="shared" si="9"/>
        <v>INT</v>
      </c>
      <c r="H28" s="58">
        <f t="shared" si="3"/>
        <v>811.1999999999999</v>
      </c>
      <c r="I28" s="59">
        <f t="shared" si="4"/>
        <v>1788.8</v>
      </c>
      <c r="J28" s="52">
        <f t="shared" si="5"/>
        <v>0.4807692307692308</v>
      </c>
      <c r="K28" s="54">
        <f t="shared" si="6"/>
        <v>800</v>
      </c>
      <c r="L28" s="56">
        <f t="shared" si="7"/>
        <v>100</v>
      </c>
      <c r="M28" s="2"/>
      <c r="N28" s="18"/>
      <c r="O28" s="18"/>
      <c r="P28" s="18"/>
      <c r="Q28" s="16"/>
      <c r="R28" s="2"/>
      <c r="T28" s="35"/>
      <c r="U28" s="35"/>
    </row>
    <row r="29" spans="1:21" ht="13.5" customHeight="1" thickBot="1" thickTop="1">
      <c r="A29" s="54">
        <f t="shared" si="10"/>
        <v>6.25</v>
      </c>
      <c r="B29" s="73">
        <f t="shared" si="0"/>
        <v>8</v>
      </c>
      <c r="C29" s="41" t="str">
        <f t="shared" si="1"/>
        <v>GOOD</v>
      </c>
      <c r="D29" s="44">
        <v>14</v>
      </c>
      <c r="E29" s="47">
        <f t="shared" si="2"/>
        <v>1792</v>
      </c>
      <c r="F29" s="38">
        <f t="shared" si="8"/>
        <v>0</v>
      </c>
      <c r="G29" s="48" t="str">
        <f t="shared" si="9"/>
        <v>INT</v>
      </c>
      <c r="H29" s="58">
        <f t="shared" si="3"/>
        <v>873.5999999999999</v>
      </c>
      <c r="I29" s="59">
        <f t="shared" si="4"/>
        <v>1926.3999999999999</v>
      </c>
      <c r="J29" s="52">
        <f t="shared" si="5"/>
        <v>0.44642857142857145</v>
      </c>
      <c r="K29" s="54">
        <f t="shared" si="6"/>
        <v>800</v>
      </c>
      <c r="L29" s="56">
        <f t="shared" si="7"/>
        <v>100</v>
      </c>
      <c r="M29" s="2"/>
      <c r="N29" s="11" t="s">
        <v>14</v>
      </c>
      <c r="O29" s="78" t="s">
        <v>10</v>
      </c>
      <c r="P29" s="78"/>
      <c r="Q29" s="16"/>
      <c r="R29" s="2"/>
      <c r="T29" s="35"/>
      <c r="U29" s="35"/>
    </row>
    <row r="30" spans="1:21" ht="13.5" thickTop="1">
      <c r="A30" s="54">
        <f t="shared" si="10"/>
        <v>6.25</v>
      </c>
      <c r="B30" s="73">
        <f t="shared" si="0"/>
        <v>8</v>
      </c>
      <c r="C30" s="41" t="str">
        <f t="shared" si="1"/>
        <v>GOOD</v>
      </c>
      <c r="D30" s="44">
        <v>15</v>
      </c>
      <c r="E30" s="47">
        <f t="shared" si="2"/>
        <v>1920</v>
      </c>
      <c r="F30" s="38">
        <f t="shared" si="8"/>
        <v>0</v>
      </c>
      <c r="G30" s="48" t="str">
        <f t="shared" si="9"/>
        <v>INT</v>
      </c>
      <c r="H30" s="58">
        <f t="shared" si="3"/>
        <v>936</v>
      </c>
      <c r="I30" s="59">
        <f t="shared" si="4"/>
        <v>2064</v>
      </c>
      <c r="J30" s="52">
        <f t="shared" si="5"/>
        <v>0.4166666666666667</v>
      </c>
      <c r="K30" s="54">
        <f t="shared" si="6"/>
        <v>800</v>
      </c>
      <c r="L30" s="56">
        <f t="shared" si="7"/>
        <v>100</v>
      </c>
      <c r="M30" s="2"/>
      <c r="N30" s="2"/>
      <c r="O30" s="79" t="s">
        <v>4</v>
      </c>
      <c r="P30" s="79"/>
      <c r="Q30" s="16"/>
      <c r="R30" s="2"/>
      <c r="S30" s="35"/>
      <c r="T30" s="35"/>
      <c r="U30" s="35"/>
    </row>
    <row r="31" spans="1:21" ht="12.75">
      <c r="A31" s="54">
        <f t="shared" si="10"/>
        <v>6.25</v>
      </c>
      <c r="B31" s="73">
        <f t="shared" si="0"/>
        <v>8</v>
      </c>
      <c r="C31" s="41" t="str">
        <f t="shared" si="1"/>
        <v>GOOD</v>
      </c>
      <c r="D31" s="44">
        <v>16</v>
      </c>
      <c r="E31" s="47">
        <f t="shared" si="2"/>
        <v>2048</v>
      </c>
      <c r="F31" s="38">
        <f t="shared" si="8"/>
        <v>0</v>
      </c>
      <c r="G31" s="48" t="str">
        <f t="shared" si="9"/>
        <v>INT</v>
      </c>
      <c r="H31" s="58">
        <f t="shared" si="3"/>
        <v>998.4</v>
      </c>
      <c r="I31" s="59">
        <f t="shared" si="4"/>
        <v>2201.6</v>
      </c>
      <c r="J31" s="52">
        <f t="shared" si="5"/>
        <v>0.390625</v>
      </c>
      <c r="K31" s="54">
        <f t="shared" si="6"/>
        <v>800</v>
      </c>
      <c r="L31" s="56">
        <f t="shared" si="7"/>
        <v>100</v>
      </c>
      <c r="M31" s="2"/>
      <c r="N31" s="2"/>
      <c r="O31" s="80" t="s">
        <v>15</v>
      </c>
      <c r="P31" s="80"/>
      <c r="Q31" s="16"/>
      <c r="R31" s="2"/>
      <c r="S31" s="35"/>
      <c r="T31" s="35"/>
      <c r="U31" s="35"/>
    </row>
    <row r="32" spans="1:21" ht="12.75">
      <c r="A32" s="54">
        <f t="shared" si="10"/>
        <v>6.25</v>
      </c>
      <c r="B32" s="73">
        <f t="shared" si="0"/>
        <v>8</v>
      </c>
      <c r="C32" s="41" t="str">
        <f t="shared" si="1"/>
        <v>GOOD</v>
      </c>
      <c r="D32" s="44">
        <v>17</v>
      </c>
      <c r="E32" s="47">
        <f t="shared" si="2"/>
        <v>2176</v>
      </c>
      <c r="F32" s="38">
        <f t="shared" si="8"/>
        <v>0</v>
      </c>
      <c r="G32" s="48" t="str">
        <f t="shared" si="9"/>
        <v>INT</v>
      </c>
      <c r="H32" s="58">
        <f t="shared" si="3"/>
        <v>1060.8</v>
      </c>
      <c r="I32" s="59">
        <f t="shared" si="4"/>
        <v>2339.2</v>
      </c>
      <c r="J32" s="52">
        <f t="shared" si="5"/>
        <v>0.36764705882352944</v>
      </c>
      <c r="K32" s="54">
        <f t="shared" si="6"/>
        <v>800</v>
      </c>
      <c r="L32" s="56">
        <f t="shared" si="7"/>
        <v>100</v>
      </c>
      <c r="M32" s="2"/>
      <c r="N32" s="2"/>
      <c r="O32" s="81" t="s">
        <v>49</v>
      </c>
      <c r="P32" s="81"/>
      <c r="Q32" s="16"/>
      <c r="R32" s="2"/>
      <c r="S32" s="35"/>
      <c r="T32" s="35"/>
      <c r="U32" s="35"/>
    </row>
    <row r="33" spans="1:21" ht="12.75">
      <c r="A33" s="54">
        <f t="shared" si="10"/>
        <v>6.25</v>
      </c>
      <c r="B33" s="73">
        <f t="shared" si="0"/>
        <v>8</v>
      </c>
      <c r="C33" s="41" t="str">
        <f t="shared" si="1"/>
        <v>GOOD</v>
      </c>
      <c r="D33" s="44">
        <v>18</v>
      </c>
      <c r="E33" s="47">
        <f t="shared" si="2"/>
        <v>2304</v>
      </c>
      <c r="F33" s="38">
        <f t="shared" si="8"/>
        <v>0</v>
      </c>
      <c r="G33" s="48" t="str">
        <f t="shared" si="9"/>
        <v>INT</v>
      </c>
      <c r="H33" s="58">
        <f t="shared" si="3"/>
        <v>1123.2</v>
      </c>
      <c r="I33" s="59">
        <f t="shared" si="4"/>
        <v>2476.8</v>
      </c>
      <c r="J33" s="52">
        <f t="shared" si="5"/>
        <v>0.3472222222222222</v>
      </c>
      <c r="K33" s="54">
        <f t="shared" si="6"/>
        <v>800</v>
      </c>
      <c r="L33" s="56">
        <f t="shared" si="7"/>
        <v>100</v>
      </c>
      <c r="M33" s="2"/>
      <c r="N33" s="2"/>
      <c r="O33" s="2"/>
      <c r="P33" s="18"/>
      <c r="Q33" s="18"/>
      <c r="R33" s="18"/>
      <c r="S33" s="35"/>
      <c r="T33" s="35"/>
      <c r="U33" s="35"/>
    </row>
    <row r="34" spans="1:21" ht="12.75">
      <c r="A34" s="54">
        <f t="shared" si="10"/>
        <v>6.25</v>
      </c>
      <c r="B34" s="73">
        <f t="shared" si="0"/>
        <v>8</v>
      </c>
      <c r="C34" s="41" t="str">
        <f t="shared" si="1"/>
        <v>GOOD</v>
      </c>
      <c r="D34" s="44">
        <v>19</v>
      </c>
      <c r="E34" s="47">
        <f t="shared" si="2"/>
        <v>2432</v>
      </c>
      <c r="F34" s="38">
        <f t="shared" si="8"/>
        <v>0</v>
      </c>
      <c r="G34" s="48" t="str">
        <f t="shared" si="9"/>
        <v>INT</v>
      </c>
      <c r="H34" s="58">
        <f t="shared" si="3"/>
        <v>1185.6</v>
      </c>
      <c r="I34" s="59">
        <f t="shared" si="4"/>
        <v>2614.3999999999996</v>
      </c>
      <c r="J34" s="52">
        <f t="shared" si="5"/>
        <v>0.32894736842105265</v>
      </c>
      <c r="K34" s="54">
        <f t="shared" si="6"/>
        <v>800</v>
      </c>
      <c r="L34" s="56">
        <f t="shared" si="7"/>
        <v>100</v>
      </c>
      <c r="M34" s="2"/>
      <c r="N34" s="2"/>
      <c r="O34" s="2"/>
      <c r="P34" s="18"/>
      <c r="Q34" s="18"/>
      <c r="R34" s="18"/>
      <c r="S34" s="35"/>
      <c r="T34" s="35"/>
      <c r="U34" s="35"/>
    </row>
    <row r="35" spans="1:21" ht="12.75">
      <c r="A35" s="54">
        <f t="shared" si="10"/>
        <v>6.25</v>
      </c>
      <c r="B35" s="73">
        <f t="shared" si="0"/>
        <v>8</v>
      </c>
      <c r="C35" s="41" t="str">
        <f t="shared" si="1"/>
        <v>GOOD</v>
      </c>
      <c r="D35" s="44">
        <v>20</v>
      </c>
      <c r="E35" s="47">
        <f t="shared" si="2"/>
        <v>2560</v>
      </c>
      <c r="F35" s="38">
        <f t="shared" si="8"/>
        <v>0</v>
      </c>
      <c r="G35" s="48" t="str">
        <f t="shared" si="9"/>
        <v>INT</v>
      </c>
      <c r="H35" s="58">
        <f t="shared" si="3"/>
        <v>1248</v>
      </c>
      <c r="I35" s="59">
        <f t="shared" si="4"/>
        <v>2752</v>
      </c>
      <c r="J35" s="52">
        <f t="shared" si="5"/>
        <v>0.3125</v>
      </c>
      <c r="K35" s="54">
        <f t="shared" si="6"/>
        <v>800</v>
      </c>
      <c r="L35" s="56">
        <f t="shared" si="7"/>
        <v>100</v>
      </c>
      <c r="M35" s="2"/>
      <c r="N35" s="2"/>
      <c r="O35" s="2"/>
      <c r="P35" s="18"/>
      <c r="Q35" s="18"/>
      <c r="R35" s="18"/>
      <c r="S35" s="35"/>
      <c r="T35" s="35"/>
      <c r="U35" s="35"/>
    </row>
    <row r="36" spans="1:21" ht="12.75">
      <c r="A36" s="54">
        <f t="shared" si="10"/>
        <v>6.25</v>
      </c>
      <c r="B36" s="73">
        <f t="shared" si="0"/>
        <v>8</v>
      </c>
      <c r="C36" s="41" t="str">
        <f t="shared" si="1"/>
        <v>GOOD</v>
      </c>
      <c r="D36" s="44">
        <v>21</v>
      </c>
      <c r="E36" s="47">
        <f t="shared" si="2"/>
        <v>2688</v>
      </c>
      <c r="F36" s="38">
        <f t="shared" si="8"/>
        <v>0</v>
      </c>
      <c r="G36" s="48" t="str">
        <f t="shared" si="9"/>
        <v>INT</v>
      </c>
      <c r="H36" s="58">
        <f t="shared" si="3"/>
        <v>1310.4</v>
      </c>
      <c r="I36" s="59">
        <f t="shared" si="4"/>
        <v>2889.6</v>
      </c>
      <c r="J36" s="52">
        <f t="shared" si="5"/>
        <v>0.2976190476190476</v>
      </c>
      <c r="K36" s="54">
        <f t="shared" si="6"/>
        <v>800</v>
      </c>
      <c r="L36" s="56">
        <f t="shared" si="7"/>
        <v>100</v>
      </c>
      <c r="M36" s="2"/>
      <c r="N36" s="2"/>
      <c r="O36" s="2"/>
      <c r="P36" s="18"/>
      <c r="Q36" s="18"/>
      <c r="R36" s="18"/>
      <c r="S36" s="35"/>
      <c r="T36" s="35"/>
      <c r="U36" s="35"/>
    </row>
    <row r="37" spans="1:21" ht="12.75">
      <c r="A37" s="54">
        <f t="shared" si="10"/>
        <v>6.25</v>
      </c>
      <c r="B37" s="73">
        <f t="shared" si="0"/>
        <v>8</v>
      </c>
      <c r="C37" s="41" t="str">
        <f t="shared" si="1"/>
        <v>GOOD</v>
      </c>
      <c r="D37" s="44">
        <v>22</v>
      </c>
      <c r="E37" s="47">
        <f t="shared" si="2"/>
        <v>2816</v>
      </c>
      <c r="F37" s="38">
        <f t="shared" si="8"/>
        <v>0</v>
      </c>
      <c r="G37" s="48" t="str">
        <f t="shared" si="9"/>
        <v>INT</v>
      </c>
      <c r="H37" s="58">
        <f t="shared" si="3"/>
        <v>1372.8</v>
      </c>
      <c r="I37" s="59">
        <f t="shared" si="4"/>
        <v>3027.2</v>
      </c>
      <c r="J37" s="52">
        <f t="shared" si="5"/>
        <v>0.2840909090909091</v>
      </c>
      <c r="K37" s="54">
        <f t="shared" si="6"/>
        <v>800</v>
      </c>
      <c r="L37" s="56">
        <f t="shared" si="7"/>
        <v>100</v>
      </c>
      <c r="M37" s="2"/>
      <c r="N37" s="2"/>
      <c r="O37" s="2"/>
      <c r="P37" s="18"/>
      <c r="Q37" s="18"/>
      <c r="R37" s="18"/>
      <c r="S37" s="35"/>
      <c r="T37" s="35"/>
      <c r="U37" s="35"/>
    </row>
    <row r="38" spans="1:21" ht="12.75">
      <c r="A38" s="54">
        <f t="shared" si="10"/>
        <v>6.25</v>
      </c>
      <c r="B38" s="73">
        <f t="shared" si="0"/>
        <v>8</v>
      </c>
      <c r="C38" s="41" t="str">
        <f t="shared" si="1"/>
        <v>GOOD</v>
      </c>
      <c r="D38" s="44">
        <v>23</v>
      </c>
      <c r="E38" s="47">
        <f t="shared" si="2"/>
        <v>2944</v>
      </c>
      <c r="F38" s="38">
        <f t="shared" si="8"/>
        <v>0</v>
      </c>
      <c r="G38" s="48" t="str">
        <f t="shared" si="9"/>
        <v>INT</v>
      </c>
      <c r="H38" s="58">
        <f t="shared" si="3"/>
        <v>1435.2</v>
      </c>
      <c r="I38" s="59">
        <f t="shared" si="4"/>
        <v>3164.8</v>
      </c>
      <c r="J38" s="52">
        <f t="shared" si="5"/>
        <v>0.2717391304347826</v>
      </c>
      <c r="K38" s="54">
        <f t="shared" si="6"/>
        <v>800</v>
      </c>
      <c r="L38" s="56">
        <f t="shared" si="7"/>
        <v>100</v>
      </c>
      <c r="M38" s="2"/>
      <c r="N38" s="2"/>
      <c r="O38" s="2"/>
      <c r="P38" s="18"/>
      <c r="Q38" s="18"/>
      <c r="R38" s="18"/>
      <c r="S38" s="35"/>
      <c r="T38" s="35"/>
      <c r="U38" s="35"/>
    </row>
    <row r="39" spans="1:21" ht="12.75">
      <c r="A39" s="54">
        <f t="shared" si="10"/>
        <v>6.25</v>
      </c>
      <c r="B39" s="73">
        <f t="shared" si="0"/>
        <v>8</v>
      </c>
      <c r="C39" s="41" t="str">
        <f t="shared" si="1"/>
        <v>GOOD</v>
      </c>
      <c r="D39" s="44">
        <v>24</v>
      </c>
      <c r="E39" s="47">
        <f t="shared" si="2"/>
        <v>3072</v>
      </c>
      <c r="F39" s="38">
        <f t="shared" si="8"/>
        <v>0</v>
      </c>
      <c r="G39" s="48" t="str">
        <f t="shared" si="9"/>
        <v>INT</v>
      </c>
      <c r="H39" s="58">
        <f t="shared" si="3"/>
        <v>1497.6</v>
      </c>
      <c r="I39" s="59">
        <f t="shared" si="4"/>
        <v>3302.3999999999996</v>
      </c>
      <c r="J39" s="52">
        <f t="shared" si="5"/>
        <v>0.2604166666666667</v>
      </c>
      <c r="K39" s="54">
        <f t="shared" si="6"/>
        <v>800</v>
      </c>
      <c r="L39" s="56">
        <f t="shared" si="7"/>
        <v>100</v>
      </c>
      <c r="M39" s="2"/>
      <c r="N39" s="2"/>
      <c r="O39" s="2"/>
      <c r="P39" s="18"/>
      <c r="Q39" s="18"/>
      <c r="R39" s="18"/>
      <c r="S39" s="35"/>
      <c r="T39" s="35"/>
      <c r="U39" s="35"/>
    </row>
    <row r="40" spans="1:21" ht="12.75">
      <c r="A40" s="54">
        <f t="shared" si="10"/>
        <v>6.25</v>
      </c>
      <c r="B40" s="73">
        <f t="shared" si="0"/>
        <v>8</v>
      </c>
      <c r="C40" s="41" t="str">
        <f t="shared" si="1"/>
        <v>GOOD</v>
      </c>
      <c r="D40" s="44">
        <v>25</v>
      </c>
      <c r="E40" s="47">
        <f t="shared" si="2"/>
        <v>3200</v>
      </c>
      <c r="F40" s="38">
        <f t="shared" si="8"/>
        <v>0</v>
      </c>
      <c r="G40" s="48" t="str">
        <f t="shared" si="9"/>
        <v>INT</v>
      </c>
      <c r="H40" s="58">
        <f t="shared" si="3"/>
        <v>1560</v>
      </c>
      <c r="I40" s="59">
        <f t="shared" si="4"/>
        <v>3440</v>
      </c>
      <c r="J40" s="52">
        <f t="shared" si="5"/>
        <v>0.25</v>
      </c>
      <c r="K40" s="54">
        <f t="shared" si="6"/>
        <v>800</v>
      </c>
      <c r="L40" s="56">
        <f t="shared" si="7"/>
        <v>100</v>
      </c>
      <c r="M40" s="2"/>
      <c r="N40" s="2"/>
      <c r="O40" s="2"/>
      <c r="P40" s="18"/>
      <c r="Q40" s="18"/>
      <c r="R40" s="18"/>
      <c r="S40" s="35"/>
      <c r="T40" s="35"/>
      <c r="U40" s="35"/>
    </row>
    <row r="41" spans="1:21" ht="12.75">
      <c r="A41" s="54">
        <f t="shared" si="10"/>
        <v>6.25</v>
      </c>
      <c r="B41" s="73">
        <f t="shared" si="0"/>
        <v>8</v>
      </c>
      <c r="C41" s="41" t="str">
        <f t="shared" si="1"/>
        <v>GOOD</v>
      </c>
      <c r="D41" s="44">
        <v>26</v>
      </c>
      <c r="E41" s="47">
        <f t="shared" si="2"/>
        <v>3328</v>
      </c>
      <c r="F41" s="38">
        <f t="shared" si="8"/>
        <v>0</v>
      </c>
      <c r="G41" s="48" t="str">
        <f t="shared" si="9"/>
        <v>INT</v>
      </c>
      <c r="H41" s="58">
        <f t="shared" si="3"/>
        <v>1622.3999999999999</v>
      </c>
      <c r="I41" s="59">
        <f t="shared" si="4"/>
        <v>3577.6</v>
      </c>
      <c r="J41" s="52">
        <f t="shared" si="5"/>
        <v>0.2403846153846154</v>
      </c>
      <c r="K41" s="54">
        <f t="shared" si="6"/>
        <v>800</v>
      </c>
      <c r="L41" s="56">
        <f t="shared" si="7"/>
        <v>100</v>
      </c>
      <c r="M41" s="2"/>
      <c r="N41" s="2"/>
      <c r="O41" s="2"/>
      <c r="P41" s="18"/>
      <c r="Q41" s="18"/>
      <c r="R41" s="18"/>
      <c r="S41" s="35"/>
      <c r="T41" s="35"/>
      <c r="U41" s="35"/>
    </row>
    <row r="42" spans="1:21" ht="12.75">
      <c r="A42" s="54">
        <f t="shared" si="10"/>
        <v>6.25</v>
      </c>
      <c r="B42" s="73">
        <f t="shared" si="0"/>
        <v>8</v>
      </c>
      <c r="C42" s="41" t="str">
        <f t="shared" si="1"/>
        <v>GOOD</v>
      </c>
      <c r="D42" s="44">
        <v>27</v>
      </c>
      <c r="E42" s="47">
        <f t="shared" si="2"/>
        <v>3456</v>
      </c>
      <c r="F42" s="38">
        <f t="shared" si="8"/>
        <v>0</v>
      </c>
      <c r="G42" s="48" t="str">
        <f t="shared" si="9"/>
        <v>INT</v>
      </c>
      <c r="H42" s="58">
        <f t="shared" si="3"/>
        <v>1684.8</v>
      </c>
      <c r="I42" s="59">
        <f t="shared" si="4"/>
        <v>3715.2</v>
      </c>
      <c r="J42" s="52">
        <f t="shared" si="5"/>
        <v>0.23148148148148148</v>
      </c>
      <c r="K42" s="54">
        <f t="shared" si="6"/>
        <v>800</v>
      </c>
      <c r="L42" s="56">
        <f t="shared" si="7"/>
        <v>100</v>
      </c>
      <c r="M42" s="2"/>
      <c r="N42" s="2"/>
      <c r="O42" s="2"/>
      <c r="P42" s="18"/>
      <c r="Q42" s="18"/>
      <c r="R42" s="18"/>
      <c r="S42" s="35"/>
      <c r="T42" s="35"/>
      <c r="U42" s="35"/>
    </row>
    <row r="43" spans="1:21" ht="12.75">
      <c r="A43" s="54">
        <f t="shared" si="10"/>
        <v>6.25</v>
      </c>
      <c r="B43" s="73">
        <f t="shared" si="0"/>
        <v>8</v>
      </c>
      <c r="C43" s="41" t="str">
        <f t="shared" si="1"/>
        <v>GOOD</v>
      </c>
      <c r="D43" s="44">
        <v>28</v>
      </c>
      <c r="E43" s="47">
        <f t="shared" si="2"/>
        <v>3584</v>
      </c>
      <c r="F43" s="38">
        <f t="shared" si="8"/>
        <v>0</v>
      </c>
      <c r="G43" s="48" t="str">
        <f t="shared" si="9"/>
        <v>INT</v>
      </c>
      <c r="H43" s="58">
        <f t="shared" si="3"/>
        <v>1747.1999999999998</v>
      </c>
      <c r="I43" s="59">
        <f t="shared" si="4"/>
        <v>3852.7999999999997</v>
      </c>
      <c r="J43" s="52">
        <f t="shared" si="5"/>
        <v>0.22321428571428573</v>
      </c>
      <c r="K43" s="54">
        <f t="shared" si="6"/>
        <v>800</v>
      </c>
      <c r="L43" s="56">
        <f t="shared" si="7"/>
        <v>100</v>
      </c>
      <c r="M43" s="2"/>
      <c r="N43" s="2"/>
      <c r="O43" s="2"/>
      <c r="P43" s="18"/>
      <c r="Q43" s="18"/>
      <c r="R43" s="18"/>
      <c r="S43" s="35"/>
      <c r="T43" s="35"/>
      <c r="U43" s="35"/>
    </row>
    <row r="44" spans="1:21" ht="12.75">
      <c r="A44" s="54">
        <f t="shared" si="10"/>
        <v>6.25</v>
      </c>
      <c r="B44" s="73">
        <f t="shared" si="0"/>
        <v>8</v>
      </c>
      <c r="C44" s="41" t="str">
        <f t="shared" si="1"/>
        <v>GOOD</v>
      </c>
      <c r="D44" s="44">
        <v>29</v>
      </c>
      <c r="E44" s="47">
        <f t="shared" si="2"/>
        <v>3712</v>
      </c>
      <c r="F44" s="38">
        <f t="shared" si="8"/>
        <v>0</v>
      </c>
      <c r="G44" s="48" t="str">
        <f t="shared" si="9"/>
        <v>INT</v>
      </c>
      <c r="H44" s="58">
        <f t="shared" si="3"/>
        <v>1809.6000000000001</v>
      </c>
      <c r="I44" s="59">
        <f t="shared" si="4"/>
        <v>3990.4</v>
      </c>
      <c r="J44" s="52">
        <f t="shared" si="5"/>
        <v>0.21551724137931033</v>
      </c>
      <c r="K44" s="54">
        <f t="shared" si="6"/>
        <v>800</v>
      </c>
      <c r="L44" s="56">
        <f t="shared" si="7"/>
        <v>100</v>
      </c>
      <c r="M44" s="2"/>
      <c r="N44" s="2"/>
      <c r="O44" s="2"/>
      <c r="P44" s="18"/>
      <c r="Q44" s="18"/>
      <c r="R44" s="18"/>
      <c r="S44" s="35"/>
      <c r="T44" s="35"/>
      <c r="U44" s="35"/>
    </row>
    <row r="45" spans="1:21" ht="12.75">
      <c r="A45" s="54">
        <f t="shared" si="10"/>
        <v>6.25</v>
      </c>
      <c r="B45" s="73">
        <f t="shared" si="0"/>
        <v>8</v>
      </c>
      <c r="C45" s="41" t="str">
        <f t="shared" si="1"/>
        <v>GOOD</v>
      </c>
      <c r="D45" s="44">
        <v>30</v>
      </c>
      <c r="E45" s="47">
        <f t="shared" si="2"/>
        <v>3840</v>
      </c>
      <c r="F45" s="38">
        <f t="shared" si="8"/>
        <v>0</v>
      </c>
      <c r="G45" s="48" t="str">
        <f t="shared" si="9"/>
        <v>INT</v>
      </c>
      <c r="H45" s="58">
        <f t="shared" si="3"/>
        <v>1872</v>
      </c>
      <c r="I45" s="59">
        <f t="shared" si="4"/>
        <v>4128</v>
      </c>
      <c r="J45" s="52">
        <f t="shared" si="5"/>
        <v>0.20833333333333334</v>
      </c>
      <c r="K45" s="54">
        <f t="shared" si="6"/>
        <v>800</v>
      </c>
      <c r="L45" s="56">
        <f t="shared" si="7"/>
        <v>100</v>
      </c>
      <c r="M45" s="2"/>
      <c r="N45" s="2"/>
      <c r="O45" s="2"/>
      <c r="P45" s="18"/>
      <c r="Q45" s="18"/>
      <c r="R45" s="18"/>
      <c r="S45" s="35"/>
      <c r="T45" s="35"/>
      <c r="U45" s="35"/>
    </row>
    <row r="46" spans="1:21" ht="12.75">
      <c r="A46" s="54">
        <f t="shared" si="10"/>
        <v>6.25</v>
      </c>
      <c r="B46" s="73">
        <f t="shared" si="0"/>
        <v>8</v>
      </c>
      <c r="C46" s="41" t="str">
        <f t="shared" si="1"/>
        <v>GOOD</v>
      </c>
      <c r="D46" s="44">
        <v>31</v>
      </c>
      <c r="E46" s="47">
        <f t="shared" si="2"/>
        <v>3968</v>
      </c>
      <c r="F46" s="38">
        <f t="shared" si="8"/>
        <v>0</v>
      </c>
      <c r="G46" s="48" t="str">
        <f t="shared" si="9"/>
        <v>INT</v>
      </c>
      <c r="H46" s="58">
        <f t="shared" si="3"/>
        <v>1934.4</v>
      </c>
      <c r="I46" s="59">
        <f t="shared" si="4"/>
        <v>4265.6</v>
      </c>
      <c r="J46" s="52">
        <f t="shared" si="5"/>
        <v>0.20161290322580644</v>
      </c>
      <c r="K46" s="54">
        <f t="shared" si="6"/>
        <v>800</v>
      </c>
      <c r="L46" s="56">
        <f t="shared" si="7"/>
        <v>100</v>
      </c>
      <c r="M46" s="2"/>
      <c r="N46" s="2"/>
      <c r="O46" s="2"/>
      <c r="P46" s="18"/>
      <c r="Q46" s="18"/>
      <c r="R46" s="18"/>
      <c r="S46" s="35"/>
      <c r="T46" s="35"/>
      <c r="U46" s="35"/>
    </row>
    <row r="47" spans="1:21" ht="12.75">
      <c r="A47" s="54">
        <f t="shared" si="10"/>
        <v>6.25</v>
      </c>
      <c r="B47" s="73">
        <f t="shared" si="0"/>
        <v>8</v>
      </c>
      <c r="C47" s="41" t="str">
        <f t="shared" si="1"/>
        <v>GOOD</v>
      </c>
      <c r="D47" s="44">
        <v>32</v>
      </c>
      <c r="E47" s="47">
        <f aca="true" t="shared" si="11" ref="E47:E64">L47/A47*D47*B47</f>
        <v>4096</v>
      </c>
      <c r="F47" s="38">
        <f>E47-INT(E47)</f>
        <v>0</v>
      </c>
      <c r="G47" s="48" t="str">
        <f t="shared" si="9"/>
        <v>INT</v>
      </c>
      <c r="H47" s="58">
        <f t="shared" si="3"/>
        <v>1996.8</v>
      </c>
      <c r="I47" s="59">
        <f t="shared" si="4"/>
        <v>4403.2</v>
      </c>
      <c r="J47" s="52">
        <f t="shared" si="5"/>
        <v>0.1953125</v>
      </c>
      <c r="K47" s="54">
        <f t="shared" si="6"/>
        <v>800</v>
      </c>
      <c r="L47" s="56">
        <f t="shared" si="7"/>
        <v>100</v>
      </c>
      <c r="M47" s="2"/>
      <c r="N47" s="2"/>
      <c r="O47" s="2"/>
      <c r="P47" s="18"/>
      <c r="Q47" s="18"/>
      <c r="R47" s="18"/>
      <c r="S47" s="35"/>
      <c r="T47" s="35"/>
      <c r="U47" s="35"/>
    </row>
    <row r="48" spans="1:21" ht="12.75">
      <c r="A48" s="54">
        <f t="shared" si="10"/>
        <v>6.25</v>
      </c>
      <c r="B48" s="73">
        <f aca="true" t="shared" si="12" ref="B48:B64">$B$5</f>
        <v>8</v>
      </c>
      <c r="C48" s="41" t="str">
        <f aca="true" t="shared" si="13" ref="C48:C64">IF(E48&lt;H48,"BAD",IF(E48&lt;I48,"GOOD","BAD"))</f>
        <v>GOOD</v>
      </c>
      <c r="D48" s="44">
        <v>33</v>
      </c>
      <c r="E48" s="47">
        <f t="shared" si="11"/>
        <v>4224</v>
      </c>
      <c r="F48" s="38">
        <f t="shared" si="8"/>
        <v>0</v>
      </c>
      <c r="G48" s="48" t="str">
        <f t="shared" si="9"/>
        <v>INT</v>
      </c>
      <c r="H48" s="58">
        <f aca="true" t="shared" si="14" ref="H48:H64">$O$24/(A48/D48)</f>
        <v>2059.2</v>
      </c>
      <c r="I48" s="59">
        <f aca="true" t="shared" si="15" ref="I48:I64">$O$25/(A48/D48)</f>
        <v>4540.8</v>
      </c>
      <c r="J48" s="52">
        <f t="shared" si="5"/>
        <v>0.1893939393939394</v>
      </c>
      <c r="K48" s="54">
        <f aca="true" t="shared" si="16" ref="K48:K64">L48*B48</f>
        <v>800</v>
      </c>
      <c r="L48" s="56">
        <f aca="true" t="shared" si="17" ref="L48:L64">$B$2</f>
        <v>100</v>
      </c>
      <c r="M48" s="2"/>
      <c r="N48" s="2"/>
      <c r="O48" s="2"/>
      <c r="P48" s="18"/>
      <c r="Q48" s="16"/>
      <c r="R48" s="16"/>
      <c r="S48" s="35"/>
      <c r="T48" s="35"/>
      <c r="U48" s="35"/>
    </row>
    <row r="49" spans="1:21" ht="12.75">
      <c r="A49" s="54">
        <f t="shared" si="10"/>
        <v>6.25</v>
      </c>
      <c r="B49" s="73">
        <f t="shared" si="12"/>
        <v>8</v>
      </c>
      <c r="C49" s="41" t="str">
        <f t="shared" si="13"/>
        <v>GOOD</v>
      </c>
      <c r="D49" s="44">
        <v>34</v>
      </c>
      <c r="E49" s="47">
        <f t="shared" si="11"/>
        <v>4352</v>
      </c>
      <c r="F49" s="38">
        <f t="shared" si="8"/>
        <v>0</v>
      </c>
      <c r="G49" s="48" t="str">
        <f t="shared" si="9"/>
        <v>INT</v>
      </c>
      <c r="H49" s="58">
        <f t="shared" si="14"/>
        <v>2121.6</v>
      </c>
      <c r="I49" s="59">
        <f t="shared" si="15"/>
        <v>4678.4</v>
      </c>
      <c r="J49" s="52">
        <f t="shared" si="5"/>
        <v>0.18382352941176472</v>
      </c>
      <c r="K49" s="54">
        <f t="shared" si="16"/>
        <v>800</v>
      </c>
      <c r="L49" s="56">
        <f t="shared" si="17"/>
        <v>100</v>
      </c>
      <c r="M49" s="2"/>
      <c r="N49" s="2"/>
      <c r="O49" s="2"/>
      <c r="P49" s="18"/>
      <c r="Q49" s="16"/>
      <c r="R49" s="16"/>
      <c r="S49" s="35"/>
      <c r="T49" s="35"/>
      <c r="U49" s="35"/>
    </row>
    <row r="50" spans="1:21" ht="12.75">
      <c r="A50" s="54">
        <f t="shared" si="10"/>
        <v>6.25</v>
      </c>
      <c r="B50" s="73">
        <f t="shared" si="12"/>
        <v>8</v>
      </c>
      <c r="C50" s="41" t="str">
        <f t="shared" si="13"/>
        <v>GOOD</v>
      </c>
      <c r="D50" s="44">
        <v>35</v>
      </c>
      <c r="E50" s="47">
        <f t="shared" si="11"/>
        <v>4480</v>
      </c>
      <c r="F50" s="38">
        <f t="shared" si="8"/>
        <v>0</v>
      </c>
      <c r="G50" s="48" t="str">
        <f t="shared" si="9"/>
        <v>INT</v>
      </c>
      <c r="H50" s="58">
        <f t="shared" si="14"/>
        <v>2184</v>
      </c>
      <c r="I50" s="59">
        <f t="shared" si="15"/>
        <v>4816</v>
      </c>
      <c r="J50" s="52">
        <f t="shared" si="5"/>
        <v>0.17857142857142858</v>
      </c>
      <c r="K50" s="54">
        <f t="shared" si="16"/>
        <v>800</v>
      </c>
      <c r="L50" s="56">
        <f t="shared" si="17"/>
        <v>100</v>
      </c>
      <c r="M50" s="2"/>
      <c r="N50" s="2"/>
      <c r="O50" s="2"/>
      <c r="P50" s="18"/>
      <c r="Q50" s="16"/>
      <c r="R50" s="16"/>
      <c r="S50" s="35"/>
      <c r="T50" s="35"/>
      <c r="U50" s="35"/>
    </row>
    <row r="51" spans="1:21" ht="12.75">
      <c r="A51" s="54">
        <f t="shared" si="10"/>
        <v>6.25</v>
      </c>
      <c r="B51" s="73">
        <f t="shared" si="12"/>
        <v>8</v>
      </c>
      <c r="C51" s="41" t="str">
        <f t="shared" si="13"/>
        <v>GOOD</v>
      </c>
      <c r="D51" s="44">
        <v>36</v>
      </c>
      <c r="E51" s="47">
        <f t="shared" si="11"/>
        <v>4608</v>
      </c>
      <c r="F51" s="38">
        <f t="shared" si="8"/>
        <v>0</v>
      </c>
      <c r="G51" s="48" t="str">
        <f t="shared" si="9"/>
        <v>INT</v>
      </c>
      <c r="H51" s="58">
        <f t="shared" si="14"/>
        <v>2246.4</v>
      </c>
      <c r="I51" s="59">
        <f t="shared" si="15"/>
        <v>4953.6</v>
      </c>
      <c r="J51" s="52">
        <f t="shared" si="5"/>
        <v>0.1736111111111111</v>
      </c>
      <c r="K51" s="54">
        <f t="shared" si="16"/>
        <v>800</v>
      </c>
      <c r="L51" s="56">
        <f t="shared" si="17"/>
        <v>100</v>
      </c>
      <c r="M51" s="2"/>
      <c r="N51" s="2"/>
      <c r="O51" s="2"/>
      <c r="P51" s="18"/>
      <c r="Q51" s="16"/>
      <c r="R51" s="16"/>
      <c r="S51" s="35"/>
      <c r="T51" s="35"/>
      <c r="U51" s="35"/>
    </row>
    <row r="52" spans="1:21" ht="12.75">
      <c r="A52" s="54">
        <f t="shared" si="10"/>
        <v>6.25</v>
      </c>
      <c r="B52" s="73">
        <f t="shared" si="12"/>
        <v>8</v>
      </c>
      <c r="C52" s="41" t="str">
        <f t="shared" si="13"/>
        <v>GOOD</v>
      </c>
      <c r="D52" s="44">
        <v>37</v>
      </c>
      <c r="E52" s="47">
        <f t="shared" si="11"/>
        <v>4736</v>
      </c>
      <c r="F52" s="38">
        <f t="shared" si="8"/>
        <v>0</v>
      </c>
      <c r="G52" s="48" t="str">
        <f t="shared" si="9"/>
        <v>INT</v>
      </c>
      <c r="H52" s="58">
        <f t="shared" si="14"/>
        <v>2308.8</v>
      </c>
      <c r="I52" s="59">
        <f t="shared" si="15"/>
        <v>5091.2</v>
      </c>
      <c r="J52" s="52">
        <f t="shared" si="5"/>
        <v>0.16891891891891891</v>
      </c>
      <c r="K52" s="54">
        <f t="shared" si="16"/>
        <v>800</v>
      </c>
      <c r="L52" s="56">
        <f t="shared" si="17"/>
        <v>100</v>
      </c>
      <c r="M52" s="2"/>
      <c r="N52" s="2"/>
      <c r="O52" s="2"/>
      <c r="P52" s="18"/>
      <c r="Q52" s="16"/>
      <c r="R52" s="16"/>
      <c r="S52" s="35"/>
      <c r="T52" s="35"/>
      <c r="U52" s="35"/>
    </row>
    <row r="53" spans="1:21" ht="12.75">
      <c r="A53" s="54">
        <f t="shared" si="10"/>
        <v>6.25</v>
      </c>
      <c r="B53" s="73">
        <f t="shared" si="12"/>
        <v>8</v>
      </c>
      <c r="C53" s="41" t="str">
        <f t="shared" si="13"/>
        <v>GOOD</v>
      </c>
      <c r="D53" s="44">
        <v>38</v>
      </c>
      <c r="E53" s="47">
        <f t="shared" si="11"/>
        <v>4864</v>
      </c>
      <c r="F53" s="38">
        <f t="shared" si="8"/>
        <v>0</v>
      </c>
      <c r="G53" s="48" t="str">
        <f t="shared" si="9"/>
        <v>INT</v>
      </c>
      <c r="H53" s="58">
        <f t="shared" si="14"/>
        <v>2371.2</v>
      </c>
      <c r="I53" s="59">
        <f t="shared" si="15"/>
        <v>5228.799999999999</v>
      </c>
      <c r="J53" s="52">
        <f t="shared" si="5"/>
        <v>0.16447368421052633</v>
      </c>
      <c r="K53" s="54">
        <f t="shared" si="16"/>
        <v>800</v>
      </c>
      <c r="L53" s="56">
        <f t="shared" si="17"/>
        <v>100</v>
      </c>
      <c r="M53" s="2"/>
      <c r="N53" s="2"/>
      <c r="O53" s="2"/>
      <c r="P53" s="18"/>
      <c r="Q53" s="16"/>
      <c r="R53" s="16"/>
      <c r="S53" s="35"/>
      <c r="T53" s="35"/>
      <c r="U53" s="35"/>
    </row>
    <row r="54" spans="1:21" ht="12.75">
      <c r="A54" s="54">
        <f t="shared" si="10"/>
        <v>6.25</v>
      </c>
      <c r="B54" s="73">
        <f t="shared" si="12"/>
        <v>8</v>
      </c>
      <c r="C54" s="41" t="str">
        <f t="shared" si="13"/>
        <v>GOOD</v>
      </c>
      <c r="D54" s="44">
        <v>39</v>
      </c>
      <c r="E54" s="47">
        <f t="shared" si="11"/>
        <v>4992</v>
      </c>
      <c r="F54" s="38">
        <f t="shared" si="8"/>
        <v>0</v>
      </c>
      <c r="G54" s="48" t="str">
        <f t="shared" si="9"/>
        <v>INT</v>
      </c>
      <c r="H54" s="58">
        <f t="shared" si="14"/>
        <v>2433.6</v>
      </c>
      <c r="I54" s="59">
        <f t="shared" si="15"/>
        <v>5366.4</v>
      </c>
      <c r="J54" s="52">
        <f t="shared" si="5"/>
        <v>0.16025641025641027</v>
      </c>
      <c r="K54" s="54">
        <f t="shared" si="16"/>
        <v>800</v>
      </c>
      <c r="L54" s="56">
        <f t="shared" si="17"/>
        <v>100</v>
      </c>
      <c r="M54" s="2"/>
      <c r="N54" s="2"/>
      <c r="O54" s="2"/>
      <c r="P54" s="18"/>
      <c r="Q54" s="16"/>
      <c r="R54" s="16"/>
      <c r="S54" s="35"/>
      <c r="T54" s="35"/>
      <c r="U54" s="35"/>
    </row>
    <row r="55" spans="1:21" ht="12.75">
      <c r="A55" s="54">
        <f t="shared" si="10"/>
        <v>6.25</v>
      </c>
      <c r="B55" s="73">
        <f t="shared" si="12"/>
        <v>8</v>
      </c>
      <c r="C55" s="41" t="str">
        <f t="shared" si="13"/>
        <v>GOOD</v>
      </c>
      <c r="D55" s="44">
        <v>40</v>
      </c>
      <c r="E55" s="47">
        <f t="shared" si="11"/>
        <v>5120</v>
      </c>
      <c r="F55" s="38">
        <f t="shared" si="8"/>
        <v>0</v>
      </c>
      <c r="G55" s="48" t="str">
        <f t="shared" si="9"/>
        <v>INT</v>
      </c>
      <c r="H55" s="58">
        <f t="shared" si="14"/>
        <v>2496</v>
      </c>
      <c r="I55" s="59">
        <f t="shared" si="15"/>
        <v>5504</v>
      </c>
      <c r="J55" s="52">
        <f t="shared" si="5"/>
        <v>0.15625</v>
      </c>
      <c r="K55" s="54">
        <f t="shared" si="16"/>
        <v>800</v>
      </c>
      <c r="L55" s="56">
        <f t="shared" si="17"/>
        <v>100</v>
      </c>
      <c r="M55" s="2"/>
      <c r="N55" s="2"/>
      <c r="O55" s="2"/>
      <c r="P55" s="18"/>
      <c r="Q55" s="16"/>
      <c r="R55" s="16"/>
      <c r="S55" s="35"/>
      <c r="T55" s="35"/>
      <c r="U55" s="35"/>
    </row>
    <row r="56" spans="1:21" ht="12.75">
      <c r="A56" s="54">
        <f t="shared" si="10"/>
        <v>6.25</v>
      </c>
      <c r="B56" s="73">
        <f t="shared" si="12"/>
        <v>8</v>
      </c>
      <c r="C56" s="41" t="str">
        <f t="shared" si="13"/>
        <v>GOOD</v>
      </c>
      <c r="D56" s="44">
        <v>41</v>
      </c>
      <c r="E56" s="47">
        <f t="shared" si="11"/>
        <v>5248</v>
      </c>
      <c r="F56" s="38">
        <f t="shared" si="8"/>
        <v>0</v>
      </c>
      <c r="G56" s="48" t="str">
        <f t="shared" si="9"/>
        <v>INT</v>
      </c>
      <c r="H56" s="58">
        <f t="shared" si="14"/>
        <v>2558.4</v>
      </c>
      <c r="I56" s="59">
        <f t="shared" si="15"/>
        <v>5641.6</v>
      </c>
      <c r="J56" s="52">
        <f t="shared" si="5"/>
        <v>0.1524390243902439</v>
      </c>
      <c r="K56" s="54">
        <f t="shared" si="16"/>
        <v>800</v>
      </c>
      <c r="L56" s="56">
        <f t="shared" si="17"/>
        <v>100</v>
      </c>
      <c r="M56" s="2"/>
      <c r="N56" s="2"/>
      <c r="O56" s="2"/>
      <c r="P56" s="18"/>
      <c r="Q56" s="16"/>
      <c r="R56" s="16"/>
      <c r="S56" s="35"/>
      <c r="T56" s="35"/>
      <c r="U56" s="35"/>
    </row>
    <row r="57" spans="1:21" ht="12.75">
      <c r="A57" s="54">
        <f t="shared" si="10"/>
        <v>6.25</v>
      </c>
      <c r="B57" s="73">
        <f t="shared" si="12"/>
        <v>8</v>
      </c>
      <c r="C57" s="41" t="str">
        <f t="shared" si="13"/>
        <v>GOOD</v>
      </c>
      <c r="D57" s="44">
        <v>42</v>
      </c>
      <c r="E57" s="47">
        <f t="shared" si="11"/>
        <v>5376</v>
      </c>
      <c r="F57" s="38">
        <f t="shared" si="8"/>
        <v>0</v>
      </c>
      <c r="G57" s="48" t="str">
        <f t="shared" si="9"/>
        <v>INT</v>
      </c>
      <c r="H57" s="58">
        <f t="shared" si="14"/>
        <v>2620.8</v>
      </c>
      <c r="I57" s="59">
        <f t="shared" si="15"/>
        <v>5779.2</v>
      </c>
      <c r="J57" s="52">
        <f t="shared" si="5"/>
        <v>0.1488095238095238</v>
      </c>
      <c r="K57" s="54">
        <f t="shared" si="16"/>
        <v>800</v>
      </c>
      <c r="L57" s="56">
        <f t="shared" si="17"/>
        <v>100</v>
      </c>
      <c r="M57" s="2"/>
      <c r="N57" s="2"/>
      <c r="O57" s="2"/>
      <c r="P57" s="18"/>
      <c r="Q57" s="16"/>
      <c r="R57" s="16"/>
      <c r="S57" s="35"/>
      <c r="T57" s="35"/>
      <c r="U57" s="35"/>
    </row>
    <row r="58" spans="1:21" ht="12.75">
      <c r="A58" s="54">
        <f t="shared" si="10"/>
        <v>6.25</v>
      </c>
      <c r="B58" s="73">
        <f t="shared" si="12"/>
        <v>8</v>
      </c>
      <c r="C58" s="41" t="str">
        <f t="shared" si="13"/>
        <v>GOOD</v>
      </c>
      <c r="D58" s="44">
        <v>43</v>
      </c>
      <c r="E58" s="47">
        <f t="shared" si="11"/>
        <v>5504</v>
      </c>
      <c r="F58" s="38">
        <f t="shared" si="8"/>
        <v>0</v>
      </c>
      <c r="G58" s="48" t="str">
        <f t="shared" si="9"/>
        <v>INT</v>
      </c>
      <c r="H58" s="58">
        <f t="shared" si="14"/>
        <v>2683.2</v>
      </c>
      <c r="I58" s="59">
        <f t="shared" si="15"/>
        <v>5916.799999999999</v>
      </c>
      <c r="J58" s="52">
        <f t="shared" si="5"/>
        <v>0.14534883720930233</v>
      </c>
      <c r="K58" s="54">
        <f t="shared" si="16"/>
        <v>800</v>
      </c>
      <c r="L58" s="56">
        <f t="shared" si="17"/>
        <v>100</v>
      </c>
      <c r="M58" s="2"/>
      <c r="N58" s="2"/>
      <c r="O58" s="2"/>
      <c r="P58" s="18"/>
      <c r="Q58" s="16"/>
      <c r="R58" s="16"/>
      <c r="S58" s="35"/>
      <c r="T58" s="35"/>
      <c r="U58" s="35"/>
    </row>
    <row r="59" spans="1:21" ht="12.75">
      <c r="A59" s="54">
        <f t="shared" si="10"/>
        <v>6.25</v>
      </c>
      <c r="B59" s="73">
        <f t="shared" si="12"/>
        <v>8</v>
      </c>
      <c r="C59" s="41" t="str">
        <f t="shared" si="13"/>
        <v>GOOD</v>
      </c>
      <c r="D59" s="44">
        <v>44</v>
      </c>
      <c r="E59" s="47">
        <f t="shared" si="11"/>
        <v>5632</v>
      </c>
      <c r="F59" s="38">
        <f t="shared" si="8"/>
        <v>0</v>
      </c>
      <c r="G59" s="48" t="str">
        <f t="shared" si="9"/>
        <v>INT</v>
      </c>
      <c r="H59" s="58">
        <f t="shared" si="14"/>
        <v>2745.6</v>
      </c>
      <c r="I59" s="59">
        <f t="shared" si="15"/>
        <v>6054.4</v>
      </c>
      <c r="J59" s="52">
        <f t="shared" si="5"/>
        <v>0.14204545454545456</v>
      </c>
      <c r="K59" s="54">
        <f t="shared" si="16"/>
        <v>800</v>
      </c>
      <c r="L59" s="56">
        <f t="shared" si="17"/>
        <v>100</v>
      </c>
      <c r="M59" s="2"/>
      <c r="N59" s="2"/>
      <c r="O59" s="2"/>
      <c r="P59" s="18"/>
      <c r="Q59" s="16"/>
      <c r="R59" s="16"/>
      <c r="S59" s="35"/>
      <c r="T59" s="35"/>
      <c r="U59" s="35"/>
    </row>
    <row r="60" spans="1:21" ht="12.75">
      <c r="A60" s="54">
        <f t="shared" si="10"/>
        <v>6.25</v>
      </c>
      <c r="B60" s="73">
        <f t="shared" si="12"/>
        <v>8</v>
      </c>
      <c r="C60" s="41" t="str">
        <f t="shared" si="13"/>
        <v>GOOD</v>
      </c>
      <c r="D60" s="44">
        <v>45</v>
      </c>
      <c r="E60" s="47">
        <f t="shared" si="11"/>
        <v>5760</v>
      </c>
      <c r="F60" s="38">
        <f t="shared" si="8"/>
        <v>0</v>
      </c>
      <c r="G60" s="48" t="str">
        <f t="shared" si="9"/>
        <v>INT</v>
      </c>
      <c r="H60" s="58">
        <f t="shared" si="14"/>
        <v>2808</v>
      </c>
      <c r="I60" s="59">
        <f t="shared" si="15"/>
        <v>6192</v>
      </c>
      <c r="J60" s="52">
        <f t="shared" si="5"/>
        <v>0.1388888888888889</v>
      </c>
      <c r="K60" s="54">
        <f t="shared" si="16"/>
        <v>800</v>
      </c>
      <c r="L60" s="56">
        <f t="shared" si="17"/>
        <v>100</v>
      </c>
      <c r="M60" s="2"/>
      <c r="N60" s="2"/>
      <c r="O60" s="2"/>
      <c r="P60" s="18"/>
      <c r="Q60" s="16"/>
      <c r="R60" s="16"/>
      <c r="S60" s="35"/>
      <c r="T60" s="35"/>
      <c r="U60" s="35"/>
    </row>
    <row r="61" spans="1:21" ht="12.75">
      <c r="A61" s="54">
        <f t="shared" si="10"/>
        <v>6.25</v>
      </c>
      <c r="B61" s="73">
        <f t="shared" si="12"/>
        <v>8</v>
      </c>
      <c r="C61" s="41" t="str">
        <f t="shared" si="13"/>
        <v>GOOD</v>
      </c>
      <c r="D61" s="44">
        <v>46</v>
      </c>
      <c r="E61" s="47">
        <f t="shared" si="11"/>
        <v>5888</v>
      </c>
      <c r="F61" s="38">
        <f t="shared" si="8"/>
        <v>0</v>
      </c>
      <c r="G61" s="48" t="str">
        <f t="shared" si="9"/>
        <v>INT</v>
      </c>
      <c r="H61" s="58">
        <f t="shared" si="14"/>
        <v>2870.4</v>
      </c>
      <c r="I61" s="59">
        <f t="shared" si="15"/>
        <v>6329.6</v>
      </c>
      <c r="J61" s="52">
        <f t="shared" si="5"/>
        <v>0.1358695652173913</v>
      </c>
      <c r="K61" s="54">
        <f t="shared" si="16"/>
        <v>800</v>
      </c>
      <c r="L61" s="56">
        <f t="shared" si="17"/>
        <v>100</v>
      </c>
      <c r="M61" s="2"/>
      <c r="N61" s="2"/>
      <c r="O61" s="2"/>
      <c r="P61" s="18"/>
      <c r="Q61" s="16"/>
      <c r="R61" s="16"/>
      <c r="S61" s="35"/>
      <c r="T61" s="35"/>
      <c r="U61" s="35"/>
    </row>
    <row r="62" spans="1:21" ht="12.75">
      <c r="A62" s="54">
        <f t="shared" si="10"/>
        <v>6.25</v>
      </c>
      <c r="B62" s="73">
        <f t="shared" si="12"/>
        <v>8</v>
      </c>
      <c r="C62" s="41" t="str">
        <f t="shared" si="13"/>
        <v>GOOD</v>
      </c>
      <c r="D62" s="44">
        <v>47</v>
      </c>
      <c r="E62" s="47">
        <f t="shared" si="11"/>
        <v>6016</v>
      </c>
      <c r="F62" s="38">
        <f t="shared" si="8"/>
        <v>0</v>
      </c>
      <c r="G62" s="48" t="str">
        <f t="shared" si="9"/>
        <v>INT</v>
      </c>
      <c r="H62" s="58">
        <f t="shared" si="14"/>
        <v>2932.8</v>
      </c>
      <c r="I62" s="59">
        <f t="shared" si="15"/>
        <v>6467.2</v>
      </c>
      <c r="J62" s="52">
        <f t="shared" si="5"/>
        <v>0.13297872340425532</v>
      </c>
      <c r="K62" s="54">
        <f t="shared" si="16"/>
        <v>800</v>
      </c>
      <c r="L62" s="56">
        <f t="shared" si="17"/>
        <v>100</v>
      </c>
      <c r="M62" s="2"/>
      <c r="N62" s="2"/>
      <c r="O62" s="2"/>
      <c r="P62" s="18"/>
      <c r="Q62" s="16"/>
      <c r="R62" s="16"/>
      <c r="S62" s="35"/>
      <c r="T62" s="35"/>
      <c r="U62" s="35"/>
    </row>
    <row r="63" spans="1:21" ht="12.75">
      <c r="A63" s="54">
        <f t="shared" si="10"/>
        <v>6.25</v>
      </c>
      <c r="B63" s="73">
        <f t="shared" si="12"/>
        <v>8</v>
      </c>
      <c r="C63" s="41" t="str">
        <f t="shared" si="13"/>
        <v>GOOD</v>
      </c>
      <c r="D63" s="44">
        <v>48</v>
      </c>
      <c r="E63" s="47">
        <f t="shared" si="11"/>
        <v>6144</v>
      </c>
      <c r="F63" s="38">
        <f t="shared" si="8"/>
        <v>0</v>
      </c>
      <c r="G63" s="48" t="str">
        <f t="shared" si="9"/>
        <v>INT</v>
      </c>
      <c r="H63" s="58">
        <f t="shared" si="14"/>
        <v>2995.2</v>
      </c>
      <c r="I63" s="59">
        <f t="shared" si="15"/>
        <v>6604.799999999999</v>
      </c>
      <c r="J63" s="52">
        <f t="shared" si="5"/>
        <v>0.13020833333333334</v>
      </c>
      <c r="K63" s="54">
        <f t="shared" si="16"/>
        <v>800</v>
      </c>
      <c r="L63" s="56">
        <f t="shared" si="17"/>
        <v>100</v>
      </c>
      <c r="M63" s="2"/>
      <c r="N63" s="2"/>
      <c r="O63" s="2"/>
      <c r="P63" s="18"/>
      <c r="Q63" s="16"/>
      <c r="R63" s="16"/>
      <c r="S63" s="35"/>
      <c r="T63" s="35"/>
      <c r="U63" s="35"/>
    </row>
    <row r="64" spans="1:21" ht="13.5" thickBot="1">
      <c r="A64" s="55">
        <f t="shared" si="10"/>
        <v>6.25</v>
      </c>
      <c r="B64" s="74">
        <f t="shared" si="12"/>
        <v>8</v>
      </c>
      <c r="C64" s="42" t="str">
        <f t="shared" si="13"/>
        <v>GOOD</v>
      </c>
      <c r="D64" s="45">
        <v>49</v>
      </c>
      <c r="E64" s="49">
        <f t="shared" si="11"/>
        <v>6272</v>
      </c>
      <c r="F64" s="50">
        <f t="shared" si="8"/>
        <v>0</v>
      </c>
      <c r="G64" s="51" t="str">
        <f t="shared" si="9"/>
        <v>INT</v>
      </c>
      <c r="H64" s="60">
        <f t="shared" si="14"/>
        <v>3057.6</v>
      </c>
      <c r="I64" s="61">
        <f t="shared" si="15"/>
        <v>6742.4</v>
      </c>
      <c r="J64" s="53">
        <f t="shared" si="5"/>
        <v>0.12755102040816327</v>
      </c>
      <c r="K64" s="55">
        <f t="shared" si="16"/>
        <v>800</v>
      </c>
      <c r="L64" s="57">
        <f t="shared" si="17"/>
        <v>100</v>
      </c>
      <c r="M64" s="2"/>
      <c r="N64" s="2"/>
      <c r="O64" s="2"/>
      <c r="P64" s="18"/>
      <c r="Q64" s="16"/>
      <c r="R64" s="16"/>
      <c r="S64" s="35"/>
      <c r="T64" s="35"/>
      <c r="U64" s="35"/>
    </row>
    <row r="65" spans="1:21" ht="15.75">
      <c r="A65" s="4"/>
      <c r="B65" s="2"/>
      <c r="C65" s="2"/>
      <c r="D65" s="2"/>
      <c r="E65" s="2"/>
      <c r="F65" s="2"/>
      <c r="G65" s="5"/>
      <c r="H65" s="5"/>
      <c r="I65" s="5"/>
      <c r="J65" s="2"/>
      <c r="K65" s="2"/>
      <c r="L65" s="2"/>
      <c r="M65" s="2"/>
      <c r="N65" s="2"/>
      <c r="O65" s="2"/>
      <c r="P65" s="18"/>
      <c r="Q65" s="16"/>
      <c r="R65" s="16"/>
      <c r="S65" s="35"/>
      <c r="T65" s="35"/>
      <c r="U65" s="35"/>
    </row>
    <row r="66" spans="1:21" ht="15.75">
      <c r="A66" s="4"/>
      <c r="B66" s="2"/>
      <c r="C66" s="2"/>
      <c r="D66" s="2"/>
      <c r="E66" s="2"/>
      <c r="F66" s="2"/>
      <c r="G66" s="5"/>
      <c r="H66" s="5"/>
      <c r="I66" s="5"/>
      <c r="J66" s="2"/>
      <c r="K66" s="2"/>
      <c r="L66" s="2"/>
      <c r="M66" s="2"/>
      <c r="N66" s="2"/>
      <c r="O66" s="2"/>
      <c r="P66" s="18"/>
      <c r="Q66" s="16"/>
      <c r="R66" s="16"/>
      <c r="S66" s="35"/>
      <c r="T66" s="35"/>
      <c r="U66" s="35"/>
    </row>
    <row r="67" spans="15:21" ht="12.75">
      <c r="O67" s="2"/>
      <c r="P67" s="18"/>
      <c r="Q67" s="16"/>
      <c r="R67" s="16"/>
      <c r="S67" s="35"/>
      <c r="T67" s="35"/>
      <c r="U67" s="35"/>
    </row>
  </sheetData>
  <conditionalFormatting sqref="J4">
    <cfRule type="cellIs" priority="1" dxfId="0" operator="greaterThan" stopIfTrue="1">
      <formula>50</formula>
    </cfRule>
    <cfRule type="cellIs" priority="2" dxfId="1" operator="greaterThan" stopIfTrue="1">
      <formula>28</formula>
    </cfRule>
    <cfRule type="cellIs" priority="3" dxfId="2" operator="between" stopIfTrue="1">
      <formula>10</formula>
      <formula>28</formula>
    </cfRule>
  </conditionalFormatting>
  <conditionalFormatting sqref="J9">
    <cfRule type="cellIs" priority="4" dxfId="0" operator="lessThan" stopIfTrue="1">
      <formula>0.9</formula>
    </cfRule>
    <cfRule type="cellIs" priority="5" dxfId="3" operator="between" stopIfTrue="1">
      <formula>0.9</formula>
      <formula>1</formula>
    </cfRule>
    <cfRule type="cellIs" priority="6" dxfId="2" operator="greaterThan" stopIfTrue="1">
      <formula>1</formula>
    </cfRule>
  </conditionalFormatting>
  <conditionalFormatting sqref="J10">
    <cfRule type="cellIs" priority="7" dxfId="2" operator="between" stopIfTrue="1">
      <formula>$O$24</formula>
      <formula>$O$25</formula>
    </cfRule>
    <cfRule type="cellIs" priority="8" dxfId="0" operator="lessThan" stopIfTrue="1">
      <formula>$O$24</formula>
    </cfRule>
    <cfRule type="cellIs" priority="9" dxfId="0" operator="greaterThan" stopIfTrue="1">
      <formula>$O$25</formula>
    </cfRule>
  </conditionalFormatting>
  <conditionalFormatting sqref="J11">
    <cfRule type="cellIs" priority="10" dxfId="2" operator="between" stopIfTrue="1">
      <formula>12</formula>
      <formula>425</formula>
    </cfRule>
    <cfRule type="cellIs" priority="11" dxfId="0" operator="greaterThan" stopIfTrue="1">
      <formula>425</formula>
    </cfRule>
    <cfRule type="cellIs" priority="12" dxfId="0" operator="lessThan" stopIfTrue="1">
      <formula>12</formula>
    </cfRule>
  </conditionalFormatting>
  <conditionalFormatting sqref="H16:I64">
    <cfRule type="cellIs" priority="13" dxfId="2" operator="between" stopIfTrue="1">
      <formula>3</formula>
      <formula>1023</formula>
    </cfRule>
    <cfRule type="cellIs" priority="14" dxfId="0" operator="lessThan" stopIfTrue="1">
      <formula>3</formula>
    </cfRule>
    <cfRule type="cellIs" priority="15" dxfId="0" operator="greaterThan" stopIfTrue="1">
      <formula>1023</formula>
    </cfRule>
  </conditionalFormatting>
  <conditionalFormatting sqref="C16:C64">
    <cfRule type="cellIs" priority="16" dxfId="4" operator="equal" stopIfTrue="1">
      <formula>"Good"</formula>
    </cfRule>
    <cfRule type="cellIs" priority="17" dxfId="5" operator="equal" stopIfTrue="1">
      <formula>"Bad"</formula>
    </cfRule>
  </conditionalFormatting>
  <conditionalFormatting sqref="K16:K64">
    <cfRule type="cellIs" priority="18" dxfId="2" operator="between" stopIfTrue="1">
      <formula>390</formula>
      <formula>860</formula>
    </cfRule>
    <cfRule type="cellIs" priority="19" dxfId="0" operator="greaterThan" stopIfTrue="1">
      <formula>860</formula>
    </cfRule>
    <cfRule type="cellIs" priority="20" dxfId="0" operator="lessThan" stopIfTrue="1">
      <formula>390</formula>
    </cfRule>
  </conditionalFormatting>
  <conditionalFormatting sqref="J16:J64">
    <cfRule type="cellIs" priority="21" dxfId="6" operator="between" stopIfTrue="1">
      <formula>0.9</formula>
      <formula>0.95</formula>
    </cfRule>
    <cfRule type="cellIs" priority="22" dxfId="0" operator="lessThanOrEqual" stopIfTrue="1">
      <formula>0.9</formula>
    </cfRule>
    <cfRule type="cellIs" priority="23" dxfId="2" operator="greaterThan" stopIfTrue="1">
      <formula>0.95</formula>
    </cfRule>
  </conditionalFormatting>
  <conditionalFormatting sqref="D16:D64">
    <cfRule type="cellIs" priority="24" dxfId="2" operator="between" stopIfTrue="1">
      <formula>3</formula>
      <formula>31</formula>
    </cfRule>
    <cfRule type="cellIs" priority="25" dxfId="0" operator="lessThan" stopIfTrue="1">
      <formula>4</formula>
    </cfRule>
    <cfRule type="cellIs" priority="26" dxfId="0" operator="greaterThan" stopIfTrue="1">
      <formula>31</formula>
    </cfRule>
  </conditionalFormatting>
  <conditionalFormatting sqref="E16:E64">
    <cfRule type="cellIs" priority="27" dxfId="0" operator="greaterThan" stopIfTrue="1">
      <formula>1023</formula>
    </cfRule>
    <cfRule type="cellIs" priority="28" dxfId="2" operator="between" stopIfTrue="1">
      <formula>3</formula>
      <formula>1023</formula>
    </cfRule>
  </conditionalFormatting>
  <conditionalFormatting sqref="A16:A64">
    <cfRule type="cellIs" priority="29" dxfId="2" operator="between" stopIfTrue="1">
      <formula>10</formula>
      <formula>28</formula>
    </cfRule>
    <cfRule type="cellIs" priority="30" dxfId="1" operator="between" stopIfTrue="1">
      <formula>28</formula>
      <formula>50</formula>
    </cfRule>
    <cfRule type="cellIs" priority="31" dxfId="0" operator="greaterThan" stopIfTrue="1">
      <formula>50</formula>
    </cfRule>
  </conditionalFormatting>
  <conditionalFormatting sqref="G16:G64">
    <cfRule type="cellIs" priority="32" dxfId="0" operator="equal" stopIfTrue="1">
      <formula>"NON"</formula>
    </cfRule>
    <cfRule type="cellIs" priority="33" dxfId="7" operator="equal" stopIfTrue="1">
      <formula>"INT"</formula>
    </cfRule>
  </conditionalFormatting>
  <conditionalFormatting sqref="B4">
    <cfRule type="cellIs" priority="34" dxfId="0" operator="greaterThan" stopIfTrue="1">
      <formula>50</formula>
    </cfRule>
    <cfRule type="cellIs" priority="35" dxfId="1" operator="greaterThanOrEqual" stopIfTrue="1">
      <formula>10</formula>
    </cfRule>
    <cfRule type="cellIs" priority="36" dxfId="0" operator="lessThan" stopIfTrue="1">
      <formula>10</formula>
    </cfRule>
  </conditionalFormatting>
  <dataValidations count="3">
    <dataValidation type="list" allowBlank="1" showInputMessage="1" showErrorMessage="1" sqref="J7 B5">
      <formula1>NDIV</formula1>
    </dataValidation>
    <dataValidation type="list" allowBlank="1" showInputMessage="1" showErrorMessage="1" sqref="J6">
      <formula1>MDIV</formula1>
    </dataValidation>
    <dataValidation type="list" allowBlank="1" showInputMessage="1" showErrorMessage="1" sqref="J5">
      <formula1>DIVP</formula1>
    </dataValidation>
  </dataValidations>
  <printOptions gridLines="1"/>
  <pageMargins left="0.75" right="0.75" top="1" bottom="1" header="0.5" footer="0.5"/>
  <pageSetup horizontalDpi="600" verticalDpi="600" orientation="landscape" paperSize="12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9"/>
  <sheetViews>
    <sheetView workbookViewId="0" topLeftCell="A1">
      <selection activeCell="C41" sqref="C41"/>
    </sheetView>
  </sheetViews>
  <sheetFormatPr defaultColWidth="9.140625" defaultRowHeight="12.75"/>
  <sheetData>
    <row r="1" ht="12.75">
      <c r="A1">
        <v>3</v>
      </c>
    </row>
    <row r="2" ht="12.75">
      <c r="A2">
        <v>4</v>
      </c>
    </row>
    <row r="3" ht="12.75">
      <c r="A3">
        <v>5</v>
      </c>
    </row>
    <row r="4" ht="12.75">
      <c r="A4">
        <v>6</v>
      </c>
    </row>
    <row r="5" ht="12.75">
      <c r="A5">
        <v>7</v>
      </c>
    </row>
    <row r="6" ht="12.75">
      <c r="A6">
        <v>8</v>
      </c>
    </row>
    <row r="7" ht="12.75">
      <c r="A7">
        <v>9</v>
      </c>
    </row>
    <row r="8" ht="12.75">
      <c r="A8">
        <v>10</v>
      </c>
    </row>
    <row r="9" ht="12.75">
      <c r="A9">
        <v>11</v>
      </c>
    </row>
    <row r="10" ht="12.75">
      <c r="A10">
        <v>12</v>
      </c>
    </row>
    <row r="11" ht="12.75">
      <c r="A11">
        <v>13</v>
      </c>
    </row>
    <row r="12" ht="12.75">
      <c r="A12">
        <v>14</v>
      </c>
    </row>
    <row r="13" ht="12.75">
      <c r="A13">
        <v>15</v>
      </c>
    </row>
    <row r="14" ht="12.75">
      <c r="A14">
        <v>16</v>
      </c>
    </row>
    <row r="15" ht="12.75">
      <c r="A15">
        <v>17</v>
      </c>
    </row>
    <row r="16" ht="12.75">
      <c r="A16">
        <v>18</v>
      </c>
    </row>
    <row r="17" ht="12.75">
      <c r="A17">
        <v>19</v>
      </c>
    </row>
    <row r="18" ht="12.75">
      <c r="A18">
        <v>20</v>
      </c>
    </row>
    <row r="19" ht="12.75">
      <c r="A19">
        <v>21</v>
      </c>
    </row>
    <row r="20" ht="12.75">
      <c r="A20">
        <v>22</v>
      </c>
    </row>
    <row r="21" ht="12.75">
      <c r="A21">
        <v>23</v>
      </c>
    </row>
    <row r="22" ht="12.75">
      <c r="A22">
        <v>24</v>
      </c>
    </row>
    <row r="23" ht="12.75">
      <c r="A23">
        <v>25</v>
      </c>
    </row>
    <row r="24" ht="12.75">
      <c r="A24">
        <v>26</v>
      </c>
    </row>
    <row r="25" ht="12.75">
      <c r="A25">
        <v>27</v>
      </c>
    </row>
    <row r="26" ht="12.75">
      <c r="A26">
        <v>28</v>
      </c>
    </row>
    <row r="27" ht="12.75">
      <c r="A27">
        <v>29</v>
      </c>
    </row>
    <row r="28" ht="12.75">
      <c r="A28">
        <v>30</v>
      </c>
    </row>
    <row r="29" ht="12.75">
      <c r="A29">
        <v>31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E9" sqref="E9"/>
    </sheetView>
  </sheetViews>
  <sheetFormatPr defaultColWidth="9.140625" defaultRowHeight="12.75"/>
  <sheetData>
    <row r="1" ht="12.75">
      <c r="A1" s="22">
        <v>2</v>
      </c>
    </row>
    <row r="2" ht="12.75">
      <c r="A2" s="22">
        <v>4</v>
      </c>
    </row>
    <row r="3" ht="12.75">
      <c r="A3" s="22">
        <v>8</v>
      </c>
    </row>
    <row r="4" ht="12.75">
      <c r="A4" s="22">
        <v>16</v>
      </c>
    </row>
    <row r="5" ht="12.75">
      <c r="A5" s="22">
        <v>32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021"/>
  <sheetViews>
    <sheetView workbookViewId="0" topLeftCell="A1">
      <selection activeCell="C12" sqref="C12"/>
    </sheetView>
  </sheetViews>
  <sheetFormatPr defaultColWidth="9.140625" defaultRowHeight="12.75"/>
  <sheetData>
    <row r="1" ht="12.75">
      <c r="A1">
        <v>3</v>
      </c>
    </row>
    <row r="2" ht="12.75">
      <c r="A2">
        <v>4</v>
      </c>
    </row>
    <row r="3" ht="12.75">
      <c r="A3">
        <v>5</v>
      </c>
    </row>
    <row r="4" ht="12.75">
      <c r="A4">
        <v>6</v>
      </c>
    </row>
    <row r="5" ht="12.75">
      <c r="A5">
        <v>7</v>
      </c>
    </row>
    <row r="6" ht="12.75">
      <c r="A6">
        <v>8</v>
      </c>
    </row>
    <row r="7" ht="12.75">
      <c r="A7">
        <v>9</v>
      </c>
    </row>
    <row r="8" ht="12.75">
      <c r="A8">
        <v>10</v>
      </c>
    </row>
    <row r="9" ht="12.75">
      <c r="A9">
        <v>11</v>
      </c>
    </row>
    <row r="10" ht="12.75">
      <c r="A10">
        <v>12</v>
      </c>
    </row>
    <row r="11" ht="12.75">
      <c r="A11">
        <v>13</v>
      </c>
    </row>
    <row r="12" ht="12.75">
      <c r="A12">
        <v>14</v>
      </c>
    </row>
    <row r="13" ht="12.75">
      <c r="A13">
        <v>15</v>
      </c>
    </row>
    <row r="14" ht="12.75">
      <c r="A14">
        <v>16</v>
      </c>
    </row>
    <row r="15" ht="12.75">
      <c r="A15">
        <v>17</v>
      </c>
    </row>
    <row r="16" ht="12.75">
      <c r="A16">
        <v>18</v>
      </c>
    </row>
    <row r="17" ht="12.75">
      <c r="A17">
        <v>19</v>
      </c>
    </row>
    <row r="18" ht="12.75">
      <c r="A18">
        <v>20</v>
      </c>
    </row>
    <row r="19" ht="12.75">
      <c r="A19">
        <v>21</v>
      </c>
    </row>
    <row r="20" ht="12.75">
      <c r="A20">
        <v>22</v>
      </c>
    </row>
    <row r="21" ht="12.75">
      <c r="A21">
        <v>23</v>
      </c>
    </row>
    <row r="22" ht="12.75">
      <c r="A22">
        <v>24</v>
      </c>
    </row>
    <row r="23" ht="12.75">
      <c r="A23">
        <v>25</v>
      </c>
    </row>
    <row r="24" ht="12.75">
      <c r="A24">
        <v>26</v>
      </c>
    </row>
    <row r="25" ht="12.75">
      <c r="A25">
        <v>27</v>
      </c>
    </row>
    <row r="26" ht="12.75">
      <c r="A26">
        <v>28</v>
      </c>
    </row>
    <row r="27" ht="12.75">
      <c r="A27">
        <v>29</v>
      </c>
    </row>
    <row r="28" ht="12.75">
      <c r="A28">
        <v>30</v>
      </c>
    </row>
    <row r="29" ht="12.75">
      <c r="A29">
        <v>31</v>
      </c>
    </row>
    <row r="30" ht="12.75">
      <c r="A30">
        <v>32</v>
      </c>
    </row>
    <row r="31" ht="12.75">
      <c r="A31">
        <v>33</v>
      </c>
    </row>
    <row r="32" ht="12.75">
      <c r="A32">
        <v>34</v>
      </c>
    </row>
    <row r="33" ht="12.75">
      <c r="A33">
        <v>35</v>
      </c>
    </row>
    <row r="34" ht="12.75">
      <c r="A34">
        <v>36</v>
      </c>
    </row>
    <row r="35" ht="12.75">
      <c r="A35">
        <v>37</v>
      </c>
    </row>
    <row r="36" ht="12.75">
      <c r="A36">
        <v>38</v>
      </c>
    </row>
    <row r="37" ht="12.75">
      <c r="A37">
        <v>39</v>
      </c>
    </row>
    <row r="38" ht="12.75">
      <c r="A38">
        <v>40</v>
      </c>
    </row>
    <row r="39" ht="12.75">
      <c r="A39">
        <v>41</v>
      </c>
    </row>
    <row r="40" ht="12.75">
      <c r="A40">
        <v>42</v>
      </c>
    </row>
    <row r="41" ht="12.75">
      <c r="A41">
        <v>43</v>
      </c>
    </row>
    <row r="42" ht="12.75">
      <c r="A42">
        <v>44</v>
      </c>
    </row>
    <row r="43" ht="12.75">
      <c r="A43">
        <v>45</v>
      </c>
    </row>
    <row r="44" ht="12.75">
      <c r="A44">
        <v>46</v>
      </c>
    </row>
    <row r="45" ht="12.75">
      <c r="A45">
        <v>47</v>
      </c>
    </row>
    <row r="46" ht="12.75">
      <c r="A46">
        <v>48</v>
      </c>
    </row>
    <row r="47" ht="12.75">
      <c r="A47">
        <v>49</v>
      </c>
    </row>
    <row r="48" ht="12.75">
      <c r="A48">
        <v>50</v>
      </c>
    </row>
    <row r="49" ht="12.75">
      <c r="A49">
        <v>51</v>
      </c>
    </row>
    <row r="50" ht="12.75">
      <c r="A50">
        <v>52</v>
      </c>
    </row>
    <row r="51" ht="12.75">
      <c r="A51">
        <v>53</v>
      </c>
    </row>
    <row r="52" ht="12.75">
      <c r="A52">
        <v>54</v>
      </c>
    </row>
    <row r="53" ht="12.75">
      <c r="A53">
        <v>55</v>
      </c>
    </row>
    <row r="54" ht="12.75">
      <c r="A54">
        <v>56</v>
      </c>
    </row>
    <row r="55" ht="12.75">
      <c r="A55">
        <v>57</v>
      </c>
    </row>
    <row r="56" ht="12.75">
      <c r="A56">
        <v>58</v>
      </c>
    </row>
    <row r="57" ht="12.75">
      <c r="A57">
        <v>59</v>
      </c>
    </row>
    <row r="58" ht="12.75">
      <c r="A58">
        <v>60</v>
      </c>
    </row>
    <row r="59" ht="12.75">
      <c r="A59">
        <v>61</v>
      </c>
    </row>
    <row r="60" ht="12.75">
      <c r="A60">
        <v>62</v>
      </c>
    </row>
    <row r="61" ht="12.75">
      <c r="A61">
        <v>63</v>
      </c>
    </row>
    <row r="62" ht="12.75">
      <c r="A62">
        <v>64</v>
      </c>
    </row>
    <row r="63" ht="12.75">
      <c r="A63">
        <v>65</v>
      </c>
    </row>
    <row r="64" ht="12.75">
      <c r="A64">
        <v>66</v>
      </c>
    </row>
    <row r="65" ht="12.75">
      <c r="A65">
        <v>67</v>
      </c>
    </row>
    <row r="66" ht="12.75">
      <c r="A66">
        <v>68</v>
      </c>
    </row>
    <row r="67" ht="12.75">
      <c r="A67">
        <v>69</v>
      </c>
    </row>
    <row r="68" ht="12.75">
      <c r="A68">
        <v>70</v>
      </c>
    </row>
    <row r="69" ht="12.75">
      <c r="A69">
        <v>71</v>
      </c>
    </row>
    <row r="70" ht="12.75">
      <c r="A70">
        <v>72</v>
      </c>
    </row>
    <row r="71" ht="12.75">
      <c r="A71">
        <v>73</v>
      </c>
    </row>
    <row r="72" ht="12.75">
      <c r="A72">
        <v>74</v>
      </c>
    </row>
    <row r="73" ht="12.75">
      <c r="A73">
        <v>75</v>
      </c>
    </row>
    <row r="74" ht="12.75">
      <c r="A74">
        <v>76</v>
      </c>
    </row>
    <row r="75" ht="12.75">
      <c r="A75">
        <v>77</v>
      </c>
    </row>
    <row r="76" ht="12.75">
      <c r="A76">
        <v>78</v>
      </c>
    </row>
    <row r="77" ht="12.75">
      <c r="A77">
        <v>79</v>
      </c>
    </row>
    <row r="78" ht="12.75">
      <c r="A78">
        <v>80</v>
      </c>
    </row>
    <row r="79" ht="12.75">
      <c r="A79">
        <v>81</v>
      </c>
    </row>
    <row r="80" ht="12.75">
      <c r="A80">
        <v>82</v>
      </c>
    </row>
    <row r="81" ht="12.75">
      <c r="A81">
        <v>83</v>
      </c>
    </row>
    <row r="82" ht="12.75">
      <c r="A82">
        <v>84</v>
      </c>
    </row>
    <row r="83" ht="12.75">
      <c r="A83">
        <v>85</v>
      </c>
    </row>
    <row r="84" ht="12.75">
      <c r="A84">
        <v>86</v>
      </c>
    </row>
    <row r="85" ht="12.75">
      <c r="A85">
        <v>87</v>
      </c>
    </row>
    <row r="86" ht="12.75">
      <c r="A86">
        <v>88</v>
      </c>
    </row>
    <row r="87" ht="12.75">
      <c r="A87">
        <v>89</v>
      </c>
    </row>
    <row r="88" ht="12.75">
      <c r="A88">
        <v>90</v>
      </c>
    </row>
    <row r="89" ht="12.75">
      <c r="A89">
        <v>91</v>
      </c>
    </row>
    <row r="90" ht="12.75">
      <c r="A90">
        <v>92</v>
      </c>
    </row>
    <row r="91" ht="12.75">
      <c r="A91">
        <v>93</v>
      </c>
    </row>
    <row r="92" ht="12.75">
      <c r="A92">
        <v>94</v>
      </c>
    </row>
    <row r="93" ht="12.75">
      <c r="A93">
        <v>95</v>
      </c>
    </row>
    <row r="94" ht="12.75">
      <c r="A94">
        <v>96</v>
      </c>
    </row>
    <row r="95" ht="12.75">
      <c r="A95">
        <v>97</v>
      </c>
    </row>
    <row r="96" ht="12.75">
      <c r="A96">
        <v>98</v>
      </c>
    </row>
    <row r="97" ht="12.75">
      <c r="A97">
        <v>99</v>
      </c>
    </row>
    <row r="98" ht="12.75">
      <c r="A98">
        <v>100</v>
      </c>
    </row>
    <row r="99" ht="12.75">
      <c r="A99">
        <v>101</v>
      </c>
    </row>
    <row r="100" ht="12.75">
      <c r="A100">
        <v>102</v>
      </c>
    </row>
    <row r="101" ht="12.75">
      <c r="A101">
        <v>103</v>
      </c>
    </row>
    <row r="102" ht="12.75">
      <c r="A102">
        <v>104</v>
      </c>
    </row>
    <row r="103" ht="12.75">
      <c r="A103">
        <v>105</v>
      </c>
    </row>
    <row r="104" ht="12.75">
      <c r="A104">
        <v>106</v>
      </c>
    </row>
    <row r="105" ht="12.75">
      <c r="A105">
        <v>107</v>
      </c>
    </row>
    <row r="106" ht="12.75">
      <c r="A106">
        <v>108</v>
      </c>
    </row>
    <row r="107" ht="12.75">
      <c r="A107">
        <v>109</v>
      </c>
    </row>
    <row r="108" ht="12.75">
      <c r="A108">
        <v>110</v>
      </c>
    </row>
    <row r="109" ht="12.75">
      <c r="A109">
        <v>111</v>
      </c>
    </row>
    <row r="110" ht="12.75">
      <c r="A110">
        <v>112</v>
      </c>
    </row>
    <row r="111" ht="12.75">
      <c r="A111">
        <v>113</v>
      </c>
    </row>
    <row r="112" ht="12.75">
      <c r="A112">
        <v>114</v>
      </c>
    </row>
    <row r="113" ht="12.75">
      <c r="A113">
        <v>115</v>
      </c>
    </row>
    <row r="114" ht="12.75">
      <c r="A114">
        <v>116</v>
      </c>
    </row>
    <row r="115" ht="12.75">
      <c r="A115">
        <v>117</v>
      </c>
    </row>
    <row r="116" ht="12.75">
      <c r="A116">
        <v>118</v>
      </c>
    </row>
    <row r="117" ht="12.75">
      <c r="A117">
        <v>119</v>
      </c>
    </row>
    <row r="118" ht="12.75">
      <c r="A118">
        <v>120</v>
      </c>
    </row>
    <row r="119" ht="12.75">
      <c r="A119">
        <v>121</v>
      </c>
    </row>
    <row r="120" ht="12.75">
      <c r="A120">
        <v>122</v>
      </c>
    </row>
    <row r="121" ht="12.75">
      <c r="A121">
        <v>123</v>
      </c>
    </row>
    <row r="122" ht="12.75">
      <c r="A122">
        <v>124</v>
      </c>
    </row>
    <row r="123" ht="12.75">
      <c r="A123">
        <v>125</v>
      </c>
    </row>
    <row r="124" ht="12.75">
      <c r="A124">
        <v>126</v>
      </c>
    </row>
    <row r="125" ht="12.75">
      <c r="A125">
        <v>127</v>
      </c>
    </row>
    <row r="126" ht="12.75">
      <c r="A126">
        <v>128</v>
      </c>
    </row>
    <row r="127" ht="12.75">
      <c r="A127">
        <v>129</v>
      </c>
    </row>
    <row r="128" ht="12.75">
      <c r="A128">
        <v>130</v>
      </c>
    </row>
    <row r="129" ht="12.75">
      <c r="A129">
        <v>131</v>
      </c>
    </row>
    <row r="130" ht="12.75">
      <c r="A130">
        <v>132</v>
      </c>
    </row>
    <row r="131" ht="12.75">
      <c r="A131">
        <v>133</v>
      </c>
    </row>
    <row r="132" ht="12.75">
      <c r="A132">
        <v>134</v>
      </c>
    </row>
    <row r="133" ht="12.75">
      <c r="A133">
        <v>135</v>
      </c>
    </row>
    <row r="134" ht="12.75">
      <c r="A134">
        <v>136</v>
      </c>
    </row>
    <row r="135" ht="12.75">
      <c r="A135">
        <v>137</v>
      </c>
    </row>
    <row r="136" ht="12.75">
      <c r="A136">
        <v>138</v>
      </c>
    </row>
    <row r="137" ht="12.75">
      <c r="A137">
        <v>139</v>
      </c>
    </row>
    <row r="138" ht="12.75">
      <c r="A138">
        <v>140</v>
      </c>
    </row>
    <row r="139" ht="12.75">
      <c r="A139">
        <v>141</v>
      </c>
    </row>
    <row r="140" ht="12.75">
      <c r="A140">
        <v>142</v>
      </c>
    </row>
    <row r="141" ht="12.75">
      <c r="A141">
        <v>143</v>
      </c>
    </row>
    <row r="142" ht="12.75">
      <c r="A142">
        <v>144</v>
      </c>
    </row>
    <row r="143" ht="12.75">
      <c r="A143">
        <v>145</v>
      </c>
    </row>
    <row r="144" ht="12.75">
      <c r="A144">
        <v>146</v>
      </c>
    </row>
    <row r="145" ht="12.75">
      <c r="A145">
        <v>147</v>
      </c>
    </row>
    <row r="146" ht="12.75">
      <c r="A146">
        <v>148</v>
      </c>
    </row>
    <row r="147" ht="12.75">
      <c r="A147">
        <v>149</v>
      </c>
    </row>
    <row r="148" ht="12.75">
      <c r="A148">
        <v>150</v>
      </c>
    </row>
    <row r="149" ht="12.75">
      <c r="A149">
        <v>151</v>
      </c>
    </row>
    <row r="150" ht="12.75">
      <c r="A150">
        <v>152</v>
      </c>
    </row>
    <row r="151" ht="12.75">
      <c r="A151">
        <v>153</v>
      </c>
    </row>
    <row r="152" ht="12.75">
      <c r="A152">
        <v>154</v>
      </c>
    </row>
    <row r="153" ht="12.75">
      <c r="A153">
        <v>155</v>
      </c>
    </row>
    <row r="154" ht="12.75">
      <c r="A154">
        <v>156</v>
      </c>
    </row>
    <row r="155" ht="12.75">
      <c r="A155">
        <v>157</v>
      </c>
    </row>
    <row r="156" ht="12.75">
      <c r="A156">
        <v>158</v>
      </c>
    </row>
    <row r="157" ht="12.75">
      <c r="A157">
        <v>159</v>
      </c>
    </row>
    <row r="158" ht="12.75">
      <c r="A158">
        <v>160</v>
      </c>
    </row>
    <row r="159" ht="12.75">
      <c r="A159">
        <v>161</v>
      </c>
    </row>
    <row r="160" ht="12.75">
      <c r="A160">
        <v>162</v>
      </c>
    </row>
    <row r="161" ht="12.75">
      <c r="A161">
        <v>163</v>
      </c>
    </row>
    <row r="162" ht="12.75">
      <c r="A162">
        <v>164</v>
      </c>
    </row>
    <row r="163" ht="12.75">
      <c r="A163">
        <v>165</v>
      </c>
    </row>
    <row r="164" ht="12.75">
      <c r="A164">
        <v>166</v>
      </c>
    </row>
    <row r="165" ht="12.75">
      <c r="A165">
        <v>167</v>
      </c>
    </row>
    <row r="166" ht="12.75">
      <c r="A166">
        <v>168</v>
      </c>
    </row>
    <row r="167" ht="12.75">
      <c r="A167">
        <v>169</v>
      </c>
    </row>
    <row r="168" ht="12.75">
      <c r="A168">
        <v>170</v>
      </c>
    </row>
    <row r="169" ht="12.75">
      <c r="A169">
        <v>171</v>
      </c>
    </row>
    <row r="170" ht="12.75">
      <c r="A170">
        <v>172</v>
      </c>
    </row>
    <row r="171" ht="12.75">
      <c r="A171">
        <v>173</v>
      </c>
    </row>
    <row r="172" ht="12.75">
      <c r="A172">
        <v>174</v>
      </c>
    </row>
    <row r="173" ht="12.75">
      <c r="A173">
        <v>175</v>
      </c>
    </row>
    <row r="174" ht="12.75">
      <c r="A174">
        <v>176</v>
      </c>
    </row>
    <row r="175" ht="12.75">
      <c r="A175">
        <v>177</v>
      </c>
    </row>
    <row r="176" ht="12.75">
      <c r="A176">
        <v>178</v>
      </c>
    </row>
    <row r="177" ht="12.75">
      <c r="A177">
        <v>179</v>
      </c>
    </row>
    <row r="178" ht="12.75">
      <c r="A178">
        <v>180</v>
      </c>
    </row>
    <row r="179" ht="12.75">
      <c r="A179">
        <v>181</v>
      </c>
    </row>
    <row r="180" ht="12.75">
      <c r="A180">
        <v>182</v>
      </c>
    </row>
    <row r="181" ht="12.75">
      <c r="A181">
        <v>183</v>
      </c>
    </row>
    <row r="182" ht="12.75">
      <c r="A182">
        <v>184</v>
      </c>
    </row>
    <row r="183" ht="12.75">
      <c r="A183">
        <v>185</v>
      </c>
    </row>
    <row r="184" ht="12.75">
      <c r="A184">
        <v>186</v>
      </c>
    </row>
    <row r="185" ht="12.75">
      <c r="A185">
        <v>187</v>
      </c>
    </row>
    <row r="186" ht="12.75">
      <c r="A186">
        <v>188</v>
      </c>
    </row>
    <row r="187" ht="12.75">
      <c r="A187">
        <v>189</v>
      </c>
    </row>
    <row r="188" ht="12.75">
      <c r="A188">
        <v>190</v>
      </c>
    </row>
    <row r="189" ht="12.75">
      <c r="A189">
        <v>191</v>
      </c>
    </row>
    <row r="190" ht="12.75">
      <c r="A190">
        <v>192</v>
      </c>
    </row>
    <row r="191" ht="12.75">
      <c r="A191">
        <v>193</v>
      </c>
    </row>
    <row r="192" ht="12.75">
      <c r="A192">
        <v>194</v>
      </c>
    </row>
    <row r="193" ht="12.75">
      <c r="A193">
        <v>195</v>
      </c>
    </row>
    <row r="194" ht="12.75">
      <c r="A194">
        <v>196</v>
      </c>
    </row>
    <row r="195" ht="12.75">
      <c r="A195">
        <v>197</v>
      </c>
    </row>
    <row r="196" ht="12.75">
      <c r="A196">
        <v>198</v>
      </c>
    </row>
    <row r="197" ht="12.75">
      <c r="A197">
        <v>199</v>
      </c>
    </row>
    <row r="198" ht="12.75">
      <c r="A198">
        <v>200</v>
      </c>
    </row>
    <row r="199" ht="12.75">
      <c r="A199">
        <v>201</v>
      </c>
    </row>
    <row r="200" ht="12.75">
      <c r="A200">
        <v>202</v>
      </c>
    </row>
    <row r="201" ht="12.75">
      <c r="A201">
        <v>203</v>
      </c>
    </row>
    <row r="202" ht="12.75">
      <c r="A202">
        <v>204</v>
      </c>
    </row>
    <row r="203" ht="12.75">
      <c r="A203">
        <v>205</v>
      </c>
    </row>
    <row r="204" ht="12.75">
      <c r="A204">
        <v>206</v>
      </c>
    </row>
    <row r="205" ht="12.75">
      <c r="A205">
        <v>207</v>
      </c>
    </row>
    <row r="206" ht="12.75">
      <c r="A206">
        <v>208</v>
      </c>
    </row>
    <row r="207" ht="12.75">
      <c r="A207">
        <v>209</v>
      </c>
    </row>
    <row r="208" ht="12.75">
      <c r="A208">
        <v>210</v>
      </c>
    </row>
    <row r="209" ht="12.75">
      <c r="A209">
        <v>211</v>
      </c>
    </row>
    <row r="210" ht="12.75">
      <c r="A210">
        <v>212</v>
      </c>
    </row>
    <row r="211" ht="12.75">
      <c r="A211">
        <v>213</v>
      </c>
    </row>
    <row r="212" ht="12.75">
      <c r="A212">
        <v>214</v>
      </c>
    </row>
    <row r="213" ht="12.75">
      <c r="A213">
        <v>215</v>
      </c>
    </row>
    <row r="214" ht="12.75">
      <c r="A214">
        <v>216</v>
      </c>
    </row>
    <row r="215" ht="12.75">
      <c r="A215">
        <v>217</v>
      </c>
    </row>
    <row r="216" ht="12.75">
      <c r="A216">
        <v>218</v>
      </c>
    </row>
    <row r="217" ht="12.75">
      <c r="A217">
        <v>219</v>
      </c>
    </row>
    <row r="218" ht="12.75">
      <c r="A218">
        <v>220</v>
      </c>
    </row>
    <row r="219" ht="12.75">
      <c r="A219">
        <v>221</v>
      </c>
    </row>
    <row r="220" ht="12.75">
      <c r="A220">
        <v>222</v>
      </c>
    </row>
    <row r="221" ht="12.75">
      <c r="A221">
        <v>223</v>
      </c>
    </row>
    <row r="222" ht="12.75">
      <c r="A222">
        <v>224</v>
      </c>
    </row>
    <row r="223" ht="12.75">
      <c r="A223">
        <v>225</v>
      </c>
    </row>
    <row r="224" ht="12.75">
      <c r="A224">
        <v>226</v>
      </c>
    </row>
    <row r="225" ht="12.75">
      <c r="A225">
        <v>227</v>
      </c>
    </row>
    <row r="226" ht="12.75">
      <c r="A226">
        <v>228</v>
      </c>
    </row>
    <row r="227" ht="12.75">
      <c r="A227">
        <v>229</v>
      </c>
    </row>
    <row r="228" ht="12.75">
      <c r="A228">
        <v>230</v>
      </c>
    </row>
    <row r="229" ht="12.75">
      <c r="A229">
        <v>231</v>
      </c>
    </row>
    <row r="230" ht="12.75">
      <c r="A230">
        <v>232</v>
      </c>
    </row>
    <row r="231" ht="12.75">
      <c r="A231">
        <v>233</v>
      </c>
    </row>
    <row r="232" ht="12.75">
      <c r="A232">
        <v>234</v>
      </c>
    </row>
    <row r="233" ht="12.75">
      <c r="A233">
        <v>235</v>
      </c>
    </row>
    <row r="234" ht="12.75">
      <c r="A234">
        <v>236</v>
      </c>
    </row>
    <row r="235" ht="12.75">
      <c r="A235">
        <v>237</v>
      </c>
    </row>
    <row r="236" ht="12.75">
      <c r="A236">
        <v>238</v>
      </c>
    </row>
    <row r="237" ht="12.75">
      <c r="A237">
        <v>239</v>
      </c>
    </row>
    <row r="238" ht="12.75">
      <c r="A238">
        <v>240</v>
      </c>
    </row>
    <row r="239" ht="12.75">
      <c r="A239">
        <v>241</v>
      </c>
    </row>
    <row r="240" ht="12.75">
      <c r="A240">
        <v>242</v>
      </c>
    </row>
    <row r="241" ht="12.75">
      <c r="A241">
        <v>243</v>
      </c>
    </row>
    <row r="242" ht="12.75">
      <c r="A242">
        <v>244</v>
      </c>
    </row>
    <row r="243" ht="12.75">
      <c r="A243">
        <v>245</v>
      </c>
    </row>
    <row r="244" ht="12.75">
      <c r="A244">
        <v>246</v>
      </c>
    </row>
    <row r="245" ht="12.75">
      <c r="A245">
        <v>247</v>
      </c>
    </row>
    <row r="246" ht="12.75">
      <c r="A246">
        <v>248</v>
      </c>
    </row>
    <row r="247" ht="12.75">
      <c r="A247">
        <v>249</v>
      </c>
    </row>
    <row r="248" ht="12.75">
      <c r="A248">
        <v>250</v>
      </c>
    </row>
    <row r="249" ht="12.75">
      <c r="A249">
        <v>251</v>
      </c>
    </row>
    <row r="250" ht="12.75">
      <c r="A250">
        <v>252</v>
      </c>
    </row>
    <row r="251" ht="12.75">
      <c r="A251">
        <v>253</v>
      </c>
    </row>
    <row r="252" ht="12.75">
      <c r="A252">
        <v>254</v>
      </c>
    </row>
    <row r="253" ht="12.75">
      <c r="A253">
        <v>255</v>
      </c>
    </row>
    <row r="254" ht="12.75">
      <c r="A254">
        <v>256</v>
      </c>
    </row>
    <row r="255" ht="12.75">
      <c r="A255">
        <v>257</v>
      </c>
    </row>
    <row r="256" ht="12.75">
      <c r="A256">
        <v>258</v>
      </c>
    </row>
    <row r="257" ht="12.75">
      <c r="A257">
        <v>259</v>
      </c>
    </row>
    <row r="258" ht="12.75">
      <c r="A258">
        <v>260</v>
      </c>
    </row>
    <row r="259" ht="12.75">
      <c r="A259">
        <v>261</v>
      </c>
    </row>
    <row r="260" ht="12.75">
      <c r="A260">
        <v>262</v>
      </c>
    </row>
    <row r="261" ht="12.75">
      <c r="A261">
        <v>263</v>
      </c>
    </row>
    <row r="262" ht="12.75">
      <c r="A262">
        <v>264</v>
      </c>
    </row>
    <row r="263" ht="12.75">
      <c r="A263">
        <v>265</v>
      </c>
    </row>
    <row r="264" ht="12.75">
      <c r="A264">
        <v>266</v>
      </c>
    </row>
    <row r="265" ht="12.75">
      <c r="A265">
        <v>267</v>
      </c>
    </row>
    <row r="266" ht="12.75">
      <c r="A266">
        <v>268</v>
      </c>
    </row>
    <row r="267" ht="12.75">
      <c r="A267">
        <v>269</v>
      </c>
    </row>
    <row r="268" ht="12.75">
      <c r="A268">
        <v>270</v>
      </c>
    </row>
    <row r="269" ht="12.75">
      <c r="A269">
        <v>271</v>
      </c>
    </row>
    <row r="270" ht="12.75">
      <c r="A270">
        <v>272</v>
      </c>
    </row>
    <row r="271" ht="12.75">
      <c r="A271">
        <v>273</v>
      </c>
    </row>
    <row r="272" ht="12.75">
      <c r="A272">
        <v>274</v>
      </c>
    </row>
    <row r="273" ht="12.75">
      <c r="A273">
        <v>275</v>
      </c>
    </row>
    <row r="274" ht="12.75">
      <c r="A274">
        <v>276</v>
      </c>
    </row>
    <row r="275" ht="12.75">
      <c r="A275">
        <v>277</v>
      </c>
    </row>
    <row r="276" ht="12.75">
      <c r="A276">
        <v>278</v>
      </c>
    </row>
    <row r="277" ht="12.75">
      <c r="A277">
        <v>279</v>
      </c>
    </row>
    <row r="278" ht="12.75">
      <c r="A278">
        <v>280</v>
      </c>
    </row>
    <row r="279" ht="12.75">
      <c r="A279">
        <v>281</v>
      </c>
    </row>
    <row r="280" ht="12.75">
      <c r="A280">
        <v>282</v>
      </c>
    </row>
    <row r="281" ht="12.75">
      <c r="A281">
        <v>283</v>
      </c>
    </row>
    <row r="282" ht="12.75">
      <c r="A282">
        <v>284</v>
      </c>
    </row>
    <row r="283" ht="12.75">
      <c r="A283">
        <v>285</v>
      </c>
    </row>
    <row r="284" ht="12.75">
      <c r="A284">
        <v>286</v>
      </c>
    </row>
    <row r="285" ht="12.75">
      <c r="A285">
        <v>287</v>
      </c>
    </row>
    <row r="286" ht="12.75">
      <c r="A286">
        <v>288</v>
      </c>
    </row>
    <row r="287" ht="12.75">
      <c r="A287">
        <v>289</v>
      </c>
    </row>
    <row r="288" ht="12.75">
      <c r="A288">
        <v>290</v>
      </c>
    </row>
    <row r="289" ht="12.75">
      <c r="A289">
        <v>291</v>
      </c>
    </row>
    <row r="290" ht="12.75">
      <c r="A290">
        <v>292</v>
      </c>
    </row>
    <row r="291" ht="12.75">
      <c r="A291">
        <v>293</v>
      </c>
    </row>
    <row r="292" ht="12.75">
      <c r="A292">
        <v>294</v>
      </c>
    </row>
    <row r="293" ht="12.75">
      <c r="A293">
        <v>295</v>
      </c>
    </row>
    <row r="294" ht="12.75">
      <c r="A294">
        <v>296</v>
      </c>
    </row>
    <row r="295" ht="12.75">
      <c r="A295">
        <v>297</v>
      </c>
    </row>
    <row r="296" ht="12.75">
      <c r="A296">
        <v>298</v>
      </c>
    </row>
    <row r="297" ht="12.75">
      <c r="A297">
        <v>299</v>
      </c>
    </row>
    <row r="298" ht="12.75">
      <c r="A298">
        <v>300</v>
      </c>
    </row>
    <row r="299" ht="12.75">
      <c r="A299">
        <v>301</v>
      </c>
    </row>
    <row r="300" ht="12.75">
      <c r="A300">
        <v>302</v>
      </c>
    </row>
    <row r="301" ht="12.75">
      <c r="A301">
        <v>303</v>
      </c>
    </row>
    <row r="302" ht="12.75">
      <c r="A302">
        <v>304</v>
      </c>
    </row>
    <row r="303" ht="12.75">
      <c r="A303">
        <v>305</v>
      </c>
    </row>
    <row r="304" ht="12.75">
      <c r="A304">
        <v>306</v>
      </c>
    </row>
    <row r="305" ht="12.75">
      <c r="A305">
        <v>307</v>
      </c>
    </row>
    <row r="306" ht="12.75">
      <c r="A306">
        <v>308</v>
      </c>
    </row>
    <row r="307" ht="12.75">
      <c r="A307">
        <v>309</v>
      </c>
    </row>
    <row r="308" ht="12.75">
      <c r="A308">
        <v>310</v>
      </c>
    </row>
    <row r="309" ht="12.75">
      <c r="A309">
        <v>311</v>
      </c>
    </row>
    <row r="310" ht="12.75">
      <c r="A310">
        <v>312</v>
      </c>
    </row>
    <row r="311" ht="12.75">
      <c r="A311">
        <v>313</v>
      </c>
    </row>
    <row r="312" ht="12.75">
      <c r="A312">
        <v>314</v>
      </c>
    </row>
    <row r="313" ht="12.75">
      <c r="A313">
        <v>315</v>
      </c>
    </row>
    <row r="314" ht="12.75">
      <c r="A314">
        <v>316</v>
      </c>
    </row>
    <row r="315" ht="12.75">
      <c r="A315">
        <v>317</v>
      </c>
    </row>
    <row r="316" ht="12.75">
      <c r="A316">
        <v>318</v>
      </c>
    </row>
    <row r="317" ht="12.75">
      <c r="A317">
        <v>319</v>
      </c>
    </row>
    <row r="318" ht="12.75">
      <c r="A318">
        <v>320</v>
      </c>
    </row>
    <row r="319" ht="12.75">
      <c r="A319">
        <v>321</v>
      </c>
    </row>
    <row r="320" ht="12.75">
      <c r="A320">
        <v>322</v>
      </c>
    </row>
    <row r="321" ht="12.75">
      <c r="A321">
        <v>323</v>
      </c>
    </row>
    <row r="322" ht="12.75">
      <c r="A322">
        <v>324</v>
      </c>
    </row>
    <row r="323" ht="12.75">
      <c r="A323">
        <v>325</v>
      </c>
    </row>
    <row r="324" ht="12.75">
      <c r="A324">
        <v>326</v>
      </c>
    </row>
    <row r="325" ht="12.75">
      <c r="A325">
        <v>327</v>
      </c>
    </row>
    <row r="326" ht="12.75">
      <c r="A326">
        <v>328</v>
      </c>
    </row>
    <row r="327" ht="12.75">
      <c r="A327">
        <v>329</v>
      </c>
    </row>
    <row r="328" ht="12.75">
      <c r="A328">
        <v>330</v>
      </c>
    </row>
    <row r="329" ht="12.75">
      <c r="A329">
        <v>331</v>
      </c>
    </row>
    <row r="330" ht="12.75">
      <c r="A330">
        <v>332</v>
      </c>
    </row>
    <row r="331" ht="12.75">
      <c r="A331">
        <v>333</v>
      </c>
    </row>
    <row r="332" ht="12.75">
      <c r="A332">
        <v>334</v>
      </c>
    </row>
    <row r="333" ht="12.75">
      <c r="A333">
        <v>335</v>
      </c>
    </row>
    <row r="334" ht="12.75">
      <c r="A334">
        <v>336</v>
      </c>
    </row>
    <row r="335" ht="12.75">
      <c r="A335">
        <v>337</v>
      </c>
    </row>
    <row r="336" ht="12.75">
      <c r="A336">
        <v>338</v>
      </c>
    </row>
    <row r="337" ht="12.75">
      <c r="A337">
        <v>339</v>
      </c>
    </row>
    <row r="338" ht="12.75">
      <c r="A338">
        <v>340</v>
      </c>
    </row>
    <row r="339" ht="12.75">
      <c r="A339">
        <v>341</v>
      </c>
    </row>
    <row r="340" ht="12.75">
      <c r="A340">
        <v>342</v>
      </c>
    </row>
    <row r="341" ht="12.75">
      <c r="A341">
        <v>343</v>
      </c>
    </row>
    <row r="342" ht="12.75">
      <c r="A342">
        <v>344</v>
      </c>
    </row>
    <row r="343" ht="12.75">
      <c r="A343">
        <v>345</v>
      </c>
    </row>
    <row r="344" ht="12.75">
      <c r="A344">
        <v>346</v>
      </c>
    </row>
    <row r="345" ht="12.75">
      <c r="A345">
        <v>347</v>
      </c>
    </row>
    <row r="346" ht="12.75">
      <c r="A346">
        <v>348</v>
      </c>
    </row>
    <row r="347" ht="12.75">
      <c r="A347">
        <v>349</v>
      </c>
    </row>
    <row r="348" ht="12.75">
      <c r="A348">
        <v>350</v>
      </c>
    </row>
    <row r="349" ht="12.75">
      <c r="A349">
        <v>351</v>
      </c>
    </row>
    <row r="350" ht="12.75">
      <c r="A350">
        <v>352</v>
      </c>
    </row>
    <row r="351" ht="12.75">
      <c r="A351">
        <v>353</v>
      </c>
    </row>
    <row r="352" ht="12.75">
      <c r="A352">
        <v>354</v>
      </c>
    </row>
    <row r="353" ht="12.75">
      <c r="A353">
        <v>355</v>
      </c>
    </row>
    <row r="354" ht="12.75">
      <c r="A354">
        <v>356</v>
      </c>
    </row>
    <row r="355" ht="12.75">
      <c r="A355">
        <v>357</v>
      </c>
    </row>
    <row r="356" ht="12.75">
      <c r="A356">
        <v>358</v>
      </c>
    </row>
    <row r="357" ht="12.75">
      <c r="A357">
        <v>359</v>
      </c>
    </row>
    <row r="358" ht="12.75">
      <c r="A358">
        <v>360</v>
      </c>
    </row>
    <row r="359" ht="12.75">
      <c r="A359">
        <v>361</v>
      </c>
    </row>
    <row r="360" ht="12.75">
      <c r="A360">
        <v>362</v>
      </c>
    </row>
    <row r="361" ht="12.75">
      <c r="A361">
        <v>363</v>
      </c>
    </row>
    <row r="362" ht="12.75">
      <c r="A362">
        <v>364</v>
      </c>
    </row>
    <row r="363" ht="12.75">
      <c r="A363">
        <v>365</v>
      </c>
    </row>
    <row r="364" ht="12.75">
      <c r="A364">
        <v>366</v>
      </c>
    </row>
    <row r="365" ht="12.75">
      <c r="A365">
        <v>367</v>
      </c>
    </row>
    <row r="366" ht="12.75">
      <c r="A366">
        <v>368</v>
      </c>
    </row>
    <row r="367" ht="12.75">
      <c r="A367">
        <v>369</v>
      </c>
    </row>
    <row r="368" ht="12.75">
      <c r="A368">
        <v>370</v>
      </c>
    </row>
    <row r="369" ht="12.75">
      <c r="A369">
        <v>371</v>
      </c>
    </row>
    <row r="370" ht="12.75">
      <c r="A370">
        <v>372</v>
      </c>
    </row>
    <row r="371" ht="12.75">
      <c r="A371">
        <v>373</v>
      </c>
    </row>
    <row r="372" ht="12.75">
      <c r="A372">
        <v>374</v>
      </c>
    </row>
    <row r="373" ht="12.75">
      <c r="A373">
        <v>375</v>
      </c>
    </row>
    <row r="374" ht="12.75">
      <c r="A374">
        <v>376</v>
      </c>
    </row>
    <row r="375" ht="12.75">
      <c r="A375">
        <v>377</v>
      </c>
    </row>
    <row r="376" ht="12.75">
      <c r="A376">
        <v>378</v>
      </c>
    </row>
    <row r="377" ht="12.75">
      <c r="A377">
        <v>379</v>
      </c>
    </row>
    <row r="378" ht="12.75">
      <c r="A378">
        <v>380</v>
      </c>
    </row>
    <row r="379" ht="12.75">
      <c r="A379">
        <v>381</v>
      </c>
    </row>
    <row r="380" ht="12.75">
      <c r="A380">
        <v>382</v>
      </c>
    </row>
    <row r="381" ht="12.75">
      <c r="A381">
        <v>383</v>
      </c>
    </row>
    <row r="382" ht="12.75">
      <c r="A382">
        <v>384</v>
      </c>
    </row>
    <row r="383" ht="12.75">
      <c r="A383">
        <v>385</v>
      </c>
    </row>
    <row r="384" ht="12.75">
      <c r="A384">
        <v>386</v>
      </c>
    </row>
    <row r="385" ht="12.75">
      <c r="A385">
        <v>387</v>
      </c>
    </row>
    <row r="386" ht="12.75">
      <c r="A386">
        <v>388</v>
      </c>
    </row>
    <row r="387" ht="12.75">
      <c r="A387">
        <v>389</v>
      </c>
    </row>
    <row r="388" ht="12.75">
      <c r="A388">
        <v>390</v>
      </c>
    </row>
    <row r="389" ht="12.75">
      <c r="A389">
        <v>391</v>
      </c>
    </row>
    <row r="390" ht="12.75">
      <c r="A390">
        <v>392</v>
      </c>
    </row>
    <row r="391" ht="12.75">
      <c r="A391">
        <v>393</v>
      </c>
    </row>
    <row r="392" ht="12.75">
      <c r="A392">
        <v>394</v>
      </c>
    </row>
    <row r="393" ht="12.75">
      <c r="A393">
        <v>395</v>
      </c>
    </row>
    <row r="394" ht="12.75">
      <c r="A394">
        <v>396</v>
      </c>
    </row>
    <row r="395" ht="12.75">
      <c r="A395">
        <v>397</v>
      </c>
    </row>
    <row r="396" ht="12.75">
      <c r="A396">
        <v>398</v>
      </c>
    </row>
    <row r="397" ht="12.75">
      <c r="A397">
        <v>399</v>
      </c>
    </row>
    <row r="398" ht="12.75">
      <c r="A398">
        <v>400</v>
      </c>
    </row>
    <row r="399" ht="12.75">
      <c r="A399">
        <v>401</v>
      </c>
    </row>
    <row r="400" ht="12.75">
      <c r="A400">
        <v>402</v>
      </c>
    </row>
    <row r="401" ht="12.75">
      <c r="A401">
        <v>403</v>
      </c>
    </row>
    <row r="402" ht="12.75">
      <c r="A402">
        <v>404</v>
      </c>
    </row>
    <row r="403" ht="12.75">
      <c r="A403">
        <v>405</v>
      </c>
    </row>
    <row r="404" ht="12.75">
      <c r="A404">
        <v>406</v>
      </c>
    </row>
    <row r="405" ht="12.75">
      <c r="A405">
        <v>407</v>
      </c>
    </row>
    <row r="406" ht="12.75">
      <c r="A406">
        <v>408</v>
      </c>
    </row>
    <row r="407" ht="12.75">
      <c r="A407">
        <v>409</v>
      </c>
    </row>
    <row r="408" ht="12.75">
      <c r="A408">
        <v>410</v>
      </c>
    </row>
    <row r="409" ht="12.75">
      <c r="A409">
        <v>411</v>
      </c>
    </row>
    <row r="410" ht="12.75">
      <c r="A410">
        <v>412</v>
      </c>
    </row>
    <row r="411" ht="12.75">
      <c r="A411">
        <v>413</v>
      </c>
    </row>
    <row r="412" ht="12.75">
      <c r="A412">
        <v>414</v>
      </c>
    </row>
    <row r="413" ht="12.75">
      <c r="A413">
        <v>415</v>
      </c>
    </row>
    <row r="414" ht="12.75">
      <c r="A414">
        <v>416</v>
      </c>
    </row>
    <row r="415" ht="12.75">
      <c r="A415">
        <v>417</v>
      </c>
    </row>
    <row r="416" ht="12.75">
      <c r="A416">
        <v>418</v>
      </c>
    </row>
    <row r="417" ht="12.75">
      <c r="A417">
        <v>419</v>
      </c>
    </row>
    <row r="418" ht="12.75">
      <c r="A418">
        <v>420</v>
      </c>
    </row>
    <row r="419" ht="12.75">
      <c r="A419">
        <v>421</v>
      </c>
    </row>
    <row r="420" ht="12.75">
      <c r="A420">
        <v>422</v>
      </c>
    </row>
    <row r="421" ht="12.75">
      <c r="A421">
        <v>423</v>
      </c>
    </row>
    <row r="422" ht="12.75">
      <c r="A422">
        <v>424</v>
      </c>
    </row>
    <row r="423" ht="12.75">
      <c r="A423">
        <v>425</v>
      </c>
    </row>
    <row r="424" ht="12.75">
      <c r="A424">
        <v>426</v>
      </c>
    </row>
    <row r="425" ht="12.75">
      <c r="A425">
        <v>427</v>
      </c>
    </row>
    <row r="426" ht="12.75">
      <c r="A426">
        <v>428</v>
      </c>
    </row>
    <row r="427" ht="12.75">
      <c r="A427">
        <v>429</v>
      </c>
    </row>
    <row r="428" ht="12.75">
      <c r="A428">
        <v>430</v>
      </c>
    </row>
    <row r="429" ht="12.75">
      <c r="A429">
        <v>431</v>
      </c>
    </row>
    <row r="430" ht="12.75">
      <c r="A430">
        <v>432</v>
      </c>
    </row>
    <row r="431" ht="12.75">
      <c r="A431">
        <v>433</v>
      </c>
    </row>
    <row r="432" ht="12.75">
      <c r="A432">
        <v>434</v>
      </c>
    </row>
    <row r="433" ht="12.75">
      <c r="A433">
        <v>435</v>
      </c>
    </row>
    <row r="434" ht="12.75">
      <c r="A434">
        <v>436</v>
      </c>
    </row>
    <row r="435" ht="12.75">
      <c r="A435">
        <v>437</v>
      </c>
    </row>
    <row r="436" ht="12.75">
      <c r="A436">
        <v>438</v>
      </c>
    </row>
    <row r="437" ht="12.75">
      <c r="A437">
        <v>439</v>
      </c>
    </row>
    <row r="438" ht="12.75">
      <c r="A438">
        <v>440</v>
      </c>
    </row>
    <row r="439" ht="12.75">
      <c r="A439">
        <v>441</v>
      </c>
    </row>
    <row r="440" ht="12.75">
      <c r="A440">
        <v>442</v>
      </c>
    </row>
    <row r="441" ht="12.75">
      <c r="A441">
        <v>443</v>
      </c>
    </row>
    <row r="442" ht="12.75">
      <c r="A442">
        <v>444</v>
      </c>
    </row>
    <row r="443" ht="12.75">
      <c r="A443">
        <v>445</v>
      </c>
    </row>
    <row r="444" ht="12.75">
      <c r="A444">
        <v>446</v>
      </c>
    </row>
    <row r="445" ht="12.75">
      <c r="A445">
        <v>447</v>
      </c>
    </row>
    <row r="446" ht="12.75">
      <c r="A446">
        <v>448</v>
      </c>
    </row>
    <row r="447" ht="12.75">
      <c r="A447">
        <v>449</v>
      </c>
    </row>
    <row r="448" ht="12.75">
      <c r="A448">
        <v>450</v>
      </c>
    </row>
    <row r="449" ht="12.75">
      <c r="A449">
        <v>451</v>
      </c>
    </row>
    <row r="450" ht="12.75">
      <c r="A450">
        <v>452</v>
      </c>
    </row>
    <row r="451" ht="12.75">
      <c r="A451">
        <v>453</v>
      </c>
    </row>
    <row r="452" ht="12.75">
      <c r="A452">
        <v>454</v>
      </c>
    </row>
    <row r="453" ht="12.75">
      <c r="A453">
        <v>455</v>
      </c>
    </row>
    <row r="454" ht="12.75">
      <c r="A454">
        <v>456</v>
      </c>
    </row>
    <row r="455" ht="12.75">
      <c r="A455">
        <v>457</v>
      </c>
    </row>
    <row r="456" ht="12.75">
      <c r="A456">
        <v>458</v>
      </c>
    </row>
    <row r="457" ht="12.75">
      <c r="A457">
        <v>459</v>
      </c>
    </row>
    <row r="458" ht="12.75">
      <c r="A458">
        <v>460</v>
      </c>
    </row>
    <row r="459" ht="12.75">
      <c r="A459">
        <v>461</v>
      </c>
    </row>
    <row r="460" ht="12.75">
      <c r="A460">
        <v>462</v>
      </c>
    </row>
    <row r="461" ht="12.75">
      <c r="A461">
        <v>463</v>
      </c>
    </row>
    <row r="462" ht="12.75">
      <c r="A462">
        <v>464</v>
      </c>
    </row>
    <row r="463" ht="12.75">
      <c r="A463">
        <v>465</v>
      </c>
    </row>
    <row r="464" ht="12.75">
      <c r="A464">
        <v>466</v>
      </c>
    </row>
    <row r="465" ht="12.75">
      <c r="A465">
        <v>467</v>
      </c>
    </row>
    <row r="466" ht="12.75">
      <c r="A466">
        <v>468</v>
      </c>
    </row>
    <row r="467" ht="12.75">
      <c r="A467">
        <v>469</v>
      </c>
    </row>
    <row r="468" ht="12.75">
      <c r="A468">
        <v>470</v>
      </c>
    </row>
    <row r="469" ht="12.75">
      <c r="A469">
        <v>471</v>
      </c>
    </row>
    <row r="470" ht="12.75">
      <c r="A470">
        <v>472</v>
      </c>
    </row>
    <row r="471" ht="12.75">
      <c r="A471">
        <v>473</v>
      </c>
    </row>
    <row r="472" ht="12.75">
      <c r="A472">
        <v>474</v>
      </c>
    </row>
    <row r="473" ht="12.75">
      <c r="A473">
        <v>475</v>
      </c>
    </row>
    <row r="474" ht="12.75">
      <c r="A474">
        <v>476</v>
      </c>
    </row>
    <row r="475" ht="12.75">
      <c r="A475">
        <v>477</v>
      </c>
    </row>
    <row r="476" ht="12.75">
      <c r="A476">
        <v>478</v>
      </c>
    </row>
    <row r="477" ht="12.75">
      <c r="A477">
        <v>479</v>
      </c>
    </row>
    <row r="478" ht="12.75">
      <c r="A478">
        <v>480</v>
      </c>
    </row>
    <row r="479" ht="12.75">
      <c r="A479">
        <v>481</v>
      </c>
    </row>
    <row r="480" ht="12.75">
      <c r="A480">
        <v>482</v>
      </c>
    </row>
    <row r="481" ht="12.75">
      <c r="A481">
        <v>483</v>
      </c>
    </row>
    <row r="482" ht="12.75">
      <c r="A482">
        <v>484</v>
      </c>
    </row>
    <row r="483" ht="12.75">
      <c r="A483">
        <v>485</v>
      </c>
    </row>
    <row r="484" ht="12.75">
      <c r="A484">
        <v>486</v>
      </c>
    </row>
    <row r="485" ht="12.75">
      <c r="A485">
        <v>487</v>
      </c>
    </row>
    <row r="486" ht="12.75">
      <c r="A486">
        <v>488</v>
      </c>
    </row>
    <row r="487" ht="12.75">
      <c r="A487">
        <v>489</v>
      </c>
    </row>
    <row r="488" ht="12.75">
      <c r="A488">
        <v>490</v>
      </c>
    </row>
    <row r="489" ht="12.75">
      <c r="A489">
        <v>491</v>
      </c>
    </row>
    <row r="490" ht="12.75">
      <c r="A490">
        <v>492</v>
      </c>
    </row>
    <row r="491" ht="12.75">
      <c r="A491">
        <v>493</v>
      </c>
    </row>
    <row r="492" ht="12.75">
      <c r="A492">
        <v>494</v>
      </c>
    </row>
    <row r="493" ht="12.75">
      <c r="A493">
        <v>495</v>
      </c>
    </row>
    <row r="494" ht="12.75">
      <c r="A494">
        <v>496</v>
      </c>
    </row>
    <row r="495" ht="12.75">
      <c r="A495">
        <v>497</v>
      </c>
    </row>
    <row r="496" ht="12.75">
      <c r="A496">
        <v>498</v>
      </c>
    </row>
    <row r="497" ht="12.75">
      <c r="A497">
        <v>499</v>
      </c>
    </row>
    <row r="498" ht="12.75">
      <c r="A498">
        <v>500</v>
      </c>
    </row>
    <row r="499" ht="12.75">
      <c r="A499">
        <v>501</v>
      </c>
    </row>
    <row r="500" ht="12.75">
      <c r="A500">
        <v>502</v>
      </c>
    </row>
    <row r="501" ht="12.75">
      <c r="A501">
        <v>503</v>
      </c>
    </row>
    <row r="502" ht="12.75">
      <c r="A502">
        <v>504</v>
      </c>
    </row>
    <row r="503" ht="12.75">
      <c r="A503">
        <v>505</v>
      </c>
    </row>
    <row r="504" ht="12.75">
      <c r="A504">
        <v>506</v>
      </c>
    </row>
    <row r="505" ht="12.75">
      <c r="A505">
        <v>507</v>
      </c>
    </row>
    <row r="506" ht="12.75">
      <c r="A506">
        <v>508</v>
      </c>
    </row>
    <row r="507" ht="12.75">
      <c r="A507">
        <v>509</v>
      </c>
    </row>
    <row r="508" ht="12.75">
      <c r="A508">
        <v>510</v>
      </c>
    </row>
    <row r="509" ht="12.75">
      <c r="A509">
        <v>511</v>
      </c>
    </row>
    <row r="510" ht="12.75">
      <c r="A510">
        <v>512</v>
      </c>
    </row>
    <row r="511" ht="12.75">
      <c r="A511">
        <v>513</v>
      </c>
    </row>
    <row r="512" ht="12.75">
      <c r="A512">
        <v>514</v>
      </c>
    </row>
    <row r="513" ht="12.75">
      <c r="A513">
        <v>515</v>
      </c>
    </row>
    <row r="514" ht="12.75">
      <c r="A514">
        <v>516</v>
      </c>
    </row>
    <row r="515" ht="12.75">
      <c r="A515">
        <v>517</v>
      </c>
    </row>
    <row r="516" ht="12.75">
      <c r="A516">
        <v>518</v>
      </c>
    </row>
    <row r="517" ht="12.75">
      <c r="A517">
        <v>519</v>
      </c>
    </row>
    <row r="518" ht="12.75">
      <c r="A518">
        <v>520</v>
      </c>
    </row>
    <row r="519" ht="12.75">
      <c r="A519">
        <v>521</v>
      </c>
    </row>
    <row r="520" ht="12.75">
      <c r="A520">
        <v>522</v>
      </c>
    </row>
    <row r="521" ht="12.75">
      <c r="A521">
        <v>523</v>
      </c>
    </row>
    <row r="522" ht="12.75">
      <c r="A522">
        <v>524</v>
      </c>
    </row>
    <row r="523" ht="12.75">
      <c r="A523">
        <v>525</v>
      </c>
    </row>
    <row r="524" ht="12.75">
      <c r="A524">
        <v>526</v>
      </c>
    </row>
    <row r="525" ht="12.75">
      <c r="A525">
        <v>527</v>
      </c>
    </row>
    <row r="526" ht="12.75">
      <c r="A526">
        <v>528</v>
      </c>
    </row>
    <row r="527" ht="12.75">
      <c r="A527">
        <v>529</v>
      </c>
    </row>
    <row r="528" ht="12.75">
      <c r="A528">
        <v>530</v>
      </c>
    </row>
    <row r="529" ht="12.75">
      <c r="A529">
        <v>531</v>
      </c>
    </row>
    <row r="530" ht="12.75">
      <c r="A530">
        <v>532</v>
      </c>
    </row>
    <row r="531" ht="12.75">
      <c r="A531">
        <v>533</v>
      </c>
    </row>
    <row r="532" ht="12.75">
      <c r="A532">
        <v>534</v>
      </c>
    </row>
    <row r="533" ht="12.75">
      <c r="A533">
        <v>535</v>
      </c>
    </row>
    <row r="534" ht="12.75">
      <c r="A534">
        <v>536</v>
      </c>
    </row>
    <row r="535" ht="12.75">
      <c r="A535">
        <v>537</v>
      </c>
    </row>
    <row r="536" ht="12.75">
      <c r="A536">
        <v>538</v>
      </c>
    </row>
    <row r="537" ht="12.75">
      <c r="A537">
        <v>539</v>
      </c>
    </row>
    <row r="538" ht="12.75">
      <c r="A538">
        <v>540</v>
      </c>
    </row>
    <row r="539" ht="12.75">
      <c r="A539">
        <v>541</v>
      </c>
    </row>
    <row r="540" ht="12.75">
      <c r="A540">
        <v>542</v>
      </c>
    </row>
    <row r="541" ht="12.75">
      <c r="A541">
        <v>543</v>
      </c>
    </row>
    <row r="542" ht="12.75">
      <c r="A542">
        <v>544</v>
      </c>
    </row>
    <row r="543" ht="12.75">
      <c r="A543">
        <v>545</v>
      </c>
    </row>
    <row r="544" ht="12.75">
      <c r="A544">
        <v>546</v>
      </c>
    </row>
    <row r="545" ht="12.75">
      <c r="A545">
        <v>547</v>
      </c>
    </row>
    <row r="546" ht="12.75">
      <c r="A546">
        <v>548</v>
      </c>
    </row>
    <row r="547" ht="12.75">
      <c r="A547">
        <v>549</v>
      </c>
    </row>
    <row r="548" ht="12.75">
      <c r="A548">
        <v>550</v>
      </c>
    </row>
    <row r="549" ht="12.75">
      <c r="A549">
        <v>551</v>
      </c>
    </row>
    <row r="550" ht="12.75">
      <c r="A550">
        <v>552</v>
      </c>
    </row>
    <row r="551" ht="12.75">
      <c r="A551">
        <v>553</v>
      </c>
    </row>
    <row r="552" ht="12.75">
      <c r="A552">
        <v>554</v>
      </c>
    </row>
    <row r="553" ht="12.75">
      <c r="A553">
        <v>555</v>
      </c>
    </row>
    <row r="554" ht="12.75">
      <c r="A554">
        <v>556</v>
      </c>
    </row>
    <row r="555" ht="12.75">
      <c r="A555">
        <v>557</v>
      </c>
    </row>
    <row r="556" ht="12.75">
      <c r="A556">
        <v>558</v>
      </c>
    </row>
    <row r="557" ht="12.75">
      <c r="A557">
        <v>559</v>
      </c>
    </row>
    <row r="558" ht="12.75">
      <c r="A558">
        <v>560</v>
      </c>
    </row>
    <row r="559" ht="12.75">
      <c r="A559">
        <v>561</v>
      </c>
    </row>
    <row r="560" ht="12.75">
      <c r="A560">
        <v>562</v>
      </c>
    </row>
    <row r="561" ht="12.75">
      <c r="A561">
        <v>563</v>
      </c>
    </row>
    <row r="562" ht="12.75">
      <c r="A562">
        <v>564</v>
      </c>
    </row>
    <row r="563" ht="12.75">
      <c r="A563">
        <v>565</v>
      </c>
    </row>
    <row r="564" ht="12.75">
      <c r="A564">
        <v>566</v>
      </c>
    </row>
    <row r="565" ht="12.75">
      <c r="A565">
        <v>567</v>
      </c>
    </row>
    <row r="566" ht="12.75">
      <c r="A566">
        <v>568</v>
      </c>
    </row>
    <row r="567" ht="12.75">
      <c r="A567">
        <v>569</v>
      </c>
    </row>
    <row r="568" ht="12.75">
      <c r="A568">
        <v>570</v>
      </c>
    </row>
    <row r="569" ht="12.75">
      <c r="A569">
        <v>571</v>
      </c>
    </row>
    <row r="570" ht="12.75">
      <c r="A570">
        <v>572</v>
      </c>
    </row>
    <row r="571" ht="12.75">
      <c r="A571">
        <v>573</v>
      </c>
    </row>
    <row r="572" ht="12.75">
      <c r="A572">
        <v>574</v>
      </c>
    </row>
    <row r="573" ht="12.75">
      <c r="A573">
        <v>575</v>
      </c>
    </row>
    <row r="574" ht="12.75">
      <c r="A574">
        <v>576</v>
      </c>
    </row>
    <row r="575" ht="12.75">
      <c r="A575">
        <v>577</v>
      </c>
    </row>
    <row r="576" ht="12.75">
      <c r="A576">
        <v>578</v>
      </c>
    </row>
    <row r="577" ht="12.75">
      <c r="A577">
        <v>579</v>
      </c>
    </row>
    <row r="578" ht="12.75">
      <c r="A578">
        <v>580</v>
      </c>
    </row>
    <row r="579" ht="12.75">
      <c r="A579">
        <v>581</v>
      </c>
    </row>
    <row r="580" ht="12.75">
      <c r="A580">
        <v>582</v>
      </c>
    </row>
    <row r="581" ht="12.75">
      <c r="A581">
        <v>583</v>
      </c>
    </row>
    <row r="582" ht="12.75">
      <c r="A582">
        <v>584</v>
      </c>
    </row>
    <row r="583" ht="12.75">
      <c r="A583">
        <v>585</v>
      </c>
    </row>
    <row r="584" ht="12.75">
      <c r="A584">
        <v>586</v>
      </c>
    </row>
    <row r="585" ht="12.75">
      <c r="A585">
        <v>587</v>
      </c>
    </row>
    <row r="586" ht="12.75">
      <c r="A586">
        <v>588</v>
      </c>
    </row>
    <row r="587" ht="12.75">
      <c r="A587">
        <v>589</v>
      </c>
    </row>
    <row r="588" ht="12.75">
      <c r="A588">
        <v>590</v>
      </c>
    </row>
    <row r="589" ht="12.75">
      <c r="A589">
        <v>591</v>
      </c>
    </row>
    <row r="590" ht="12.75">
      <c r="A590">
        <v>592</v>
      </c>
    </row>
    <row r="591" ht="12.75">
      <c r="A591">
        <v>593</v>
      </c>
    </row>
    <row r="592" ht="12.75">
      <c r="A592">
        <v>594</v>
      </c>
    </row>
    <row r="593" ht="12.75">
      <c r="A593">
        <v>595</v>
      </c>
    </row>
    <row r="594" ht="12.75">
      <c r="A594">
        <v>596</v>
      </c>
    </row>
    <row r="595" ht="12.75">
      <c r="A595">
        <v>597</v>
      </c>
    </row>
    <row r="596" ht="12.75">
      <c r="A596">
        <v>598</v>
      </c>
    </row>
    <row r="597" ht="12.75">
      <c r="A597">
        <v>599</v>
      </c>
    </row>
    <row r="598" ht="12.75">
      <c r="A598">
        <v>600</v>
      </c>
    </row>
    <row r="599" ht="12.75">
      <c r="A599">
        <v>601</v>
      </c>
    </row>
    <row r="600" ht="12.75">
      <c r="A600">
        <v>602</v>
      </c>
    </row>
    <row r="601" ht="12.75">
      <c r="A601">
        <v>603</v>
      </c>
    </row>
    <row r="602" ht="12.75">
      <c r="A602">
        <v>604</v>
      </c>
    </row>
    <row r="603" ht="12.75">
      <c r="A603">
        <v>605</v>
      </c>
    </row>
    <row r="604" ht="12.75">
      <c r="A604">
        <v>606</v>
      </c>
    </row>
    <row r="605" ht="12.75">
      <c r="A605">
        <v>607</v>
      </c>
    </row>
    <row r="606" ht="12.75">
      <c r="A606">
        <v>608</v>
      </c>
    </row>
    <row r="607" ht="12.75">
      <c r="A607">
        <v>609</v>
      </c>
    </row>
    <row r="608" ht="12.75">
      <c r="A608">
        <v>610</v>
      </c>
    </row>
    <row r="609" ht="12.75">
      <c r="A609">
        <v>611</v>
      </c>
    </row>
    <row r="610" ht="12.75">
      <c r="A610">
        <v>612</v>
      </c>
    </row>
    <row r="611" ht="12.75">
      <c r="A611">
        <v>613</v>
      </c>
    </row>
    <row r="612" ht="12.75">
      <c r="A612">
        <v>614</v>
      </c>
    </row>
    <row r="613" ht="12.75">
      <c r="A613">
        <v>615</v>
      </c>
    </row>
    <row r="614" ht="12.75">
      <c r="A614">
        <v>616</v>
      </c>
    </row>
    <row r="615" ht="12.75">
      <c r="A615">
        <v>617</v>
      </c>
    </row>
    <row r="616" ht="12.75">
      <c r="A616">
        <v>618</v>
      </c>
    </row>
    <row r="617" ht="12.75">
      <c r="A617">
        <v>619</v>
      </c>
    </row>
    <row r="618" ht="12.75">
      <c r="A618">
        <v>620</v>
      </c>
    </row>
    <row r="619" ht="12.75">
      <c r="A619">
        <v>621</v>
      </c>
    </row>
    <row r="620" ht="12.75">
      <c r="A620">
        <v>622</v>
      </c>
    </row>
    <row r="621" ht="12.75">
      <c r="A621">
        <v>623</v>
      </c>
    </row>
    <row r="622" ht="12.75">
      <c r="A622">
        <v>624</v>
      </c>
    </row>
    <row r="623" ht="12.75">
      <c r="A623">
        <v>625</v>
      </c>
    </row>
    <row r="624" ht="12.75">
      <c r="A624">
        <v>626</v>
      </c>
    </row>
    <row r="625" ht="12.75">
      <c r="A625">
        <v>627</v>
      </c>
    </row>
    <row r="626" ht="12.75">
      <c r="A626">
        <v>628</v>
      </c>
    </row>
    <row r="627" ht="12.75">
      <c r="A627">
        <v>629</v>
      </c>
    </row>
    <row r="628" ht="12.75">
      <c r="A628">
        <v>630</v>
      </c>
    </row>
    <row r="629" ht="12.75">
      <c r="A629">
        <v>631</v>
      </c>
    </row>
    <row r="630" ht="12.75">
      <c r="A630">
        <v>632</v>
      </c>
    </row>
    <row r="631" ht="12.75">
      <c r="A631">
        <v>633</v>
      </c>
    </row>
    <row r="632" ht="12.75">
      <c r="A632">
        <v>634</v>
      </c>
    </row>
    <row r="633" ht="12.75">
      <c r="A633">
        <v>635</v>
      </c>
    </row>
    <row r="634" ht="12.75">
      <c r="A634">
        <v>636</v>
      </c>
    </row>
    <row r="635" ht="12.75">
      <c r="A635">
        <v>637</v>
      </c>
    </row>
    <row r="636" ht="12.75">
      <c r="A636">
        <v>638</v>
      </c>
    </row>
    <row r="637" ht="12.75">
      <c r="A637">
        <v>639</v>
      </c>
    </row>
    <row r="638" ht="12.75">
      <c r="A638">
        <v>640</v>
      </c>
    </row>
    <row r="639" ht="12.75">
      <c r="A639">
        <v>641</v>
      </c>
    </row>
    <row r="640" ht="12.75">
      <c r="A640">
        <v>642</v>
      </c>
    </row>
    <row r="641" ht="12.75">
      <c r="A641">
        <v>643</v>
      </c>
    </row>
    <row r="642" ht="12.75">
      <c r="A642">
        <v>644</v>
      </c>
    </row>
    <row r="643" ht="12.75">
      <c r="A643">
        <v>645</v>
      </c>
    </row>
    <row r="644" ht="12.75">
      <c r="A644">
        <v>646</v>
      </c>
    </row>
    <row r="645" ht="12.75">
      <c r="A645">
        <v>647</v>
      </c>
    </row>
    <row r="646" ht="12.75">
      <c r="A646">
        <v>648</v>
      </c>
    </row>
    <row r="647" ht="12.75">
      <c r="A647">
        <v>649</v>
      </c>
    </row>
    <row r="648" ht="12.75">
      <c r="A648">
        <v>650</v>
      </c>
    </row>
    <row r="649" ht="12.75">
      <c r="A649">
        <v>651</v>
      </c>
    </row>
    <row r="650" ht="12.75">
      <c r="A650">
        <v>652</v>
      </c>
    </row>
    <row r="651" ht="12.75">
      <c r="A651">
        <v>653</v>
      </c>
    </row>
    <row r="652" ht="12.75">
      <c r="A652">
        <v>654</v>
      </c>
    </row>
    <row r="653" ht="12.75">
      <c r="A653">
        <v>655</v>
      </c>
    </row>
    <row r="654" ht="12.75">
      <c r="A654">
        <v>656</v>
      </c>
    </row>
    <row r="655" ht="12.75">
      <c r="A655">
        <v>657</v>
      </c>
    </row>
    <row r="656" ht="12.75">
      <c r="A656">
        <v>658</v>
      </c>
    </row>
    <row r="657" ht="12.75">
      <c r="A657">
        <v>659</v>
      </c>
    </row>
    <row r="658" ht="12.75">
      <c r="A658">
        <v>660</v>
      </c>
    </row>
    <row r="659" ht="12.75">
      <c r="A659">
        <v>661</v>
      </c>
    </row>
    <row r="660" ht="12.75">
      <c r="A660">
        <v>662</v>
      </c>
    </row>
    <row r="661" ht="12.75">
      <c r="A661">
        <v>663</v>
      </c>
    </row>
    <row r="662" ht="12.75">
      <c r="A662">
        <v>664</v>
      </c>
    </row>
    <row r="663" ht="12.75">
      <c r="A663">
        <v>665</v>
      </c>
    </row>
    <row r="664" ht="12.75">
      <c r="A664">
        <v>666</v>
      </c>
    </row>
    <row r="665" ht="12.75">
      <c r="A665">
        <v>667</v>
      </c>
    </row>
    <row r="666" ht="12.75">
      <c r="A666">
        <v>668</v>
      </c>
    </row>
    <row r="667" ht="12.75">
      <c r="A667">
        <v>669</v>
      </c>
    </row>
    <row r="668" ht="12.75">
      <c r="A668">
        <v>670</v>
      </c>
    </row>
    <row r="669" ht="12.75">
      <c r="A669">
        <v>671</v>
      </c>
    </row>
    <row r="670" ht="12.75">
      <c r="A670">
        <v>672</v>
      </c>
    </row>
    <row r="671" ht="12.75">
      <c r="A671">
        <v>673</v>
      </c>
    </row>
    <row r="672" ht="12.75">
      <c r="A672">
        <v>674</v>
      </c>
    </row>
    <row r="673" ht="12.75">
      <c r="A673">
        <v>675</v>
      </c>
    </row>
    <row r="674" ht="12.75">
      <c r="A674">
        <v>676</v>
      </c>
    </row>
    <row r="675" ht="12.75">
      <c r="A675">
        <v>677</v>
      </c>
    </row>
    <row r="676" ht="12.75">
      <c r="A676">
        <v>678</v>
      </c>
    </row>
    <row r="677" ht="12.75">
      <c r="A677">
        <v>679</v>
      </c>
    </row>
    <row r="678" ht="12.75">
      <c r="A678">
        <v>680</v>
      </c>
    </row>
    <row r="679" ht="12.75">
      <c r="A679">
        <v>681</v>
      </c>
    </row>
    <row r="680" ht="12.75">
      <c r="A680">
        <v>682</v>
      </c>
    </row>
    <row r="681" ht="12.75">
      <c r="A681">
        <v>683</v>
      </c>
    </row>
    <row r="682" ht="12.75">
      <c r="A682">
        <v>684</v>
      </c>
    </row>
    <row r="683" ht="12.75">
      <c r="A683">
        <v>685</v>
      </c>
    </row>
    <row r="684" ht="12.75">
      <c r="A684">
        <v>686</v>
      </c>
    </row>
    <row r="685" ht="12.75">
      <c r="A685">
        <v>687</v>
      </c>
    </row>
    <row r="686" ht="12.75">
      <c r="A686">
        <v>688</v>
      </c>
    </row>
    <row r="687" ht="12.75">
      <c r="A687">
        <v>689</v>
      </c>
    </row>
    <row r="688" ht="12.75">
      <c r="A688">
        <v>690</v>
      </c>
    </row>
    <row r="689" ht="12.75">
      <c r="A689">
        <v>691</v>
      </c>
    </row>
    <row r="690" ht="12.75">
      <c r="A690">
        <v>692</v>
      </c>
    </row>
    <row r="691" ht="12.75">
      <c r="A691">
        <v>693</v>
      </c>
    </row>
    <row r="692" ht="12.75">
      <c r="A692">
        <v>694</v>
      </c>
    </row>
    <row r="693" ht="12.75">
      <c r="A693">
        <v>695</v>
      </c>
    </row>
    <row r="694" ht="12.75">
      <c r="A694">
        <v>696</v>
      </c>
    </row>
    <row r="695" ht="12.75">
      <c r="A695">
        <v>697</v>
      </c>
    </row>
    <row r="696" ht="12.75">
      <c r="A696">
        <v>698</v>
      </c>
    </row>
    <row r="697" ht="12.75">
      <c r="A697">
        <v>699</v>
      </c>
    </row>
    <row r="698" ht="12.75">
      <c r="A698">
        <v>700</v>
      </c>
    </row>
    <row r="699" ht="12.75">
      <c r="A699">
        <v>701</v>
      </c>
    </row>
    <row r="700" ht="12.75">
      <c r="A700">
        <v>702</v>
      </c>
    </row>
    <row r="701" ht="12.75">
      <c r="A701">
        <v>703</v>
      </c>
    </row>
    <row r="702" ht="12.75">
      <c r="A702">
        <v>704</v>
      </c>
    </row>
    <row r="703" ht="12.75">
      <c r="A703">
        <v>705</v>
      </c>
    </row>
    <row r="704" ht="12.75">
      <c r="A704">
        <v>706</v>
      </c>
    </row>
    <row r="705" ht="12.75">
      <c r="A705">
        <v>707</v>
      </c>
    </row>
    <row r="706" ht="12.75">
      <c r="A706">
        <v>708</v>
      </c>
    </row>
    <row r="707" ht="12.75">
      <c r="A707">
        <v>709</v>
      </c>
    </row>
    <row r="708" ht="12.75">
      <c r="A708">
        <v>710</v>
      </c>
    </row>
    <row r="709" ht="12.75">
      <c r="A709">
        <v>711</v>
      </c>
    </row>
    <row r="710" ht="12.75">
      <c r="A710">
        <v>712</v>
      </c>
    </row>
    <row r="711" ht="12.75">
      <c r="A711">
        <v>713</v>
      </c>
    </row>
    <row r="712" ht="12.75">
      <c r="A712">
        <v>714</v>
      </c>
    </row>
    <row r="713" ht="12.75">
      <c r="A713">
        <v>715</v>
      </c>
    </row>
    <row r="714" ht="12.75">
      <c r="A714">
        <v>716</v>
      </c>
    </row>
    <row r="715" ht="12.75">
      <c r="A715">
        <v>717</v>
      </c>
    </row>
    <row r="716" ht="12.75">
      <c r="A716">
        <v>718</v>
      </c>
    </row>
    <row r="717" ht="12.75">
      <c r="A717">
        <v>719</v>
      </c>
    </row>
    <row r="718" ht="12.75">
      <c r="A718">
        <v>720</v>
      </c>
    </row>
    <row r="719" ht="12.75">
      <c r="A719">
        <v>721</v>
      </c>
    </row>
    <row r="720" ht="12.75">
      <c r="A720">
        <v>722</v>
      </c>
    </row>
    <row r="721" ht="12.75">
      <c r="A721">
        <v>723</v>
      </c>
    </row>
    <row r="722" ht="12.75">
      <c r="A722">
        <v>724</v>
      </c>
    </row>
    <row r="723" ht="12.75">
      <c r="A723">
        <v>725</v>
      </c>
    </row>
    <row r="724" ht="12.75">
      <c r="A724">
        <v>726</v>
      </c>
    </row>
    <row r="725" ht="12.75">
      <c r="A725">
        <v>727</v>
      </c>
    </row>
    <row r="726" ht="12.75">
      <c r="A726">
        <v>728</v>
      </c>
    </row>
    <row r="727" ht="12.75">
      <c r="A727">
        <v>729</v>
      </c>
    </row>
    <row r="728" ht="12.75">
      <c r="A728">
        <v>730</v>
      </c>
    </row>
    <row r="729" ht="12.75">
      <c r="A729">
        <v>731</v>
      </c>
    </row>
    <row r="730" ht="12.75">
      <c r="A730">
        <v>732</v>
      </c>
    </row>
    <row r="731" ht="12.75">
      <c r="A731">
        <v>733</v>
      </c>
    </row>
    <row r="732" ht="12.75">
      <c r="A732">
        <v>734</v>
      </c>
    </row>
    <row r="733" ht="12.75">
      <c r="A733">
        <v>735</v>
      </c>
    </row>
    <row r="734" ht="12.75">
      <c r="A734">
        <v>736</v>
      </c>
    </row>
    <row r="735" ht="12.75">
      <c r="A735">
        <v>737</v>
      </c>
    </row>
    <row r="736" ht="12.75">
      <c r="A736">
        <v>738</v>
      </c>
    </row>
    <row r="737" ht="12.75">
      <c r="A737">
        <v>739</v>
      </c>
    </row>
    <row r="738" ht="12.75">
      <c r="A738">
        <v>740</v>
      </c>
    </row>
    <row r="739" ht="12.75">
      <c r="A739">
        <v>741</v>
      </c>
    </row>
    <row r="740" ht="12.75">
      <c r="A740">
        <v>742</v>
      </c>
    </row>
    <row r="741" ht="12.75">
      <c r="A741">
        <v>743</v>
      </c>
    </row>
    <row r="742" ht="12.75">
      <c r="A742">
        <v>744</v>
      </c>
    </row>
    <row r="743" ht="12.75">
      <c r="A743">
        <v>745</v>
      </c>
    </row>
    <row r="744" ht="12.75">
      <c r="A744">
        <v>746</v>
      </c>
    </row>
    <row r="745" ht="12.75">
      <c r="A745">
        <v>747</v>
      </c>
    </row>
    <row r="746" ht="12.75">
      <c r="A746">
        <v>748</v>
      </c>
    </row>
    <row r="747" ht="12.75">
      <c r="A747">
        <v>749</v>
      </c>
    </row>
    <row r="748" ht="12.75">
      <c r="A748">
        <v>750</v>
      </c>
    </row>
    <row r="749" ht="12.75">
      <c r="A749">
        <v>751</v>
      </c>
    </row>
    <row r="750" ht="12.75">
      <c r="A750">
        <v>752</v>
      </c>
    </row>
    <row r="751" ht="12.75">
      <c r="A751">
        <v>753</v>
      </c>
    </row>
    <row r="752" ht="12.75">
      <c r="A752">
        <v>754</v>
      </c>
    </row>
    <row r="753" ht="12.75">
      <c r="A753">
        <v>755</v>
      </c>
    </row>
    <row r="754" ht="12.75">
      <c r="A754">
        <v>756</v>
      </c>
    </row>
    <row r="755" ht="12.75">
      <c r="A755">
        <v>757</v>
      </c>
    </row>
    <row r="756" ht="12.75">
      <c r="A756">
        <v>758</v>
      </c>
    </row>
    <row r="757" ht="12.75">
      <c r="A757">
        <v>759</v>
      </c>
    </row>
    <row r="758" ht="12.75">
      <c r="A758">
        <v>760</v>
      </c>
    </row>
    <row r="759" ht="12.75">
      <c r="A759">
        <v>761</v>
      </c>
    </row>
    <row r="760" ht="12.75">
      <c r="A760">
        <v>762</v>
      </c>
    </row>
    <row r="761" ht="12.75">
      <c r="A761">
        <v>763</v>
      </c>
    </row>
    <row r="762" ht="12.75">
      <c r="A762">
        <v>764</v>
      </c>
    </row>
    <row r="763" ht="12.75">
      <c r="A763">
        <v>765</v>
      </c>
    </row>
    <row r="764" ht="12.75">
      <c r="A764">
        <v>766</v>
      </c>
    </row>
    <row r="765" ht="12.75">
      <c r="A765">
        <v>767</v>
      </c>
    </row>
    <row r="766" ht="12.75">
      <c r="A766">
        <v>768</v>
      </c>
    </row>
    <row r="767" ht="12.75">
      <c r="A767">
        <v>769</v>
      </c>
    </row>
    <row r="768" ht="12.75">
      <c r="A768">
        <v>770</v>
      </c>
    </row>
    <row r="769" ht="12.75">
      <c r="A769">
        <v>771</v>
      </c>
    </row>
    <row r="770" ht="12.75">
      <c r="A770">
        <v>772</v>
      </c>
    </row>
    <row r="771" ht="12.75">
      <c r="A771">
        <v>773</v>
      </c>
    </row>
    <row r="772" ht="12.75">
      <c r="A772">
        <v>774</v>
      </c>
    </row>
    <row r="773" ht="12.75">
      <c r="A773">
        <v>775</v>
      </c>
    </row>
    <row r="774" ht="12.75">
      <c r="A774">
        <v>776</v>
      </c>
    </row>
    <row r="775" ht="12.75">
      <c r="A775">
        <v>777</v>
      </c>
    </row>
    <row r="776" ht="12.75">
      <c r="A776">
        <v>778</v>
      </c>
    </row>
    <row r="777" ht="12.75">
      <c r="A777">
        <v>779</v>
      </c>
    </row>
    <row r="778" ht="12.75">
      <c r="A778">
        <v>780</v>
      </c>
    </row>
    <row r="779" ht="12.75">
      <c r="A779">
        <v>781</v>
      </c>
    </row>
    <row r="780" ht="12.75">
      <c r="A780">
        <v>782</v>
      </c>
    </row>
    <row r="781" ht="12.75">
      <c r="A781">
        <v>783</v>
      </c>
    </row>
    <row r="782" ht="12.75">
      <c r="A782">
        <v>784</v>
      </c>
    </row>
    <row r="783" ht="12.75">
      <c r="A783">
        <v>785</v>
      </c>
    </row>
    <row r="784" ht="12.75">
      <c r="A784">
        <v>786</v>
      </c>
    </row>
    <row r="785" ht="12.75">
      <c r="A785">
        <v>787</v>
      </c>
    </row>
    <row r="786" ht="12.75">
      <c r="A786">
        <v>788</v>
      </c>
    </row>
    <row r="787" ht="12.75">
      <c r="A787">
        <v>789</v>
      </c>
    </row>
    <row r="788" ht="12.75">
      <c r="A788">
        <v>790</v>
      </c>
    </row>
    <row r="789" ht="12.75">
      <c r="A789">
        <v>791</v>
      </c>
    </row>
    <row r="790" ht="12.75">
      <c r="A790">
        <v>792</v>
      </c>
    </row>
    <row r="791" ht="12.75">
      <c r="A791">
        <v>793</v>
      </c>
    </row>
    <row r="792" ht="12.75">
      <c r="A792">
        <v>794</v>
      </c>
    </row>
    <row r="793" ht="12.75">
      <c r="A793">
        <v>795</v>
      </c>
    </row>
    <row r="794" ht="12.75">
      <c r="A794">
        <v>796</v>
      </c>
    </row>
    <row r="795" ht="12.75">
      <c r="A795">
        <v>797</v>
      </c>
    </row>
    <row r="796" ht="12.75">
      <c r="A796">
        <v>798</v>
      </c>
    </row>
    <row r="797" ht="12.75">
      <c r="A797">
        <v>799</v>
      </c>
    </row>
    <row r="798" ht="12.75">
      <c r="A798">
        <v>800</v>
      </c>
    </row>
    <row r="799" ht="12.75">
      <c r="A799">
        <v>801</v>
      </c>
    </row>
    <row r="800" ht="12.75">
      <c r="A800">
        <v>802</v>
      </c>
    </row>
    <row r="801" ht="12.75">
      <c r="A801">
        <v>803</v>
      </c>
    </row>
    <row r="802" ht="12.75">
      <c r="A802">
        <v>804</v>
      </c>
    </row>
    <row r="803" ht="12.75">
      <c r="A803">
        <v>805</v>
      </c>
    </row>
    <row r="804" ht="12.75">
      <c r="A804">
        <v>806</v>
      </c>
    </row>
    <row r="805" ht="12.75">
      <c r="A805">
        <v>807</v>
      </c>
    </row>
    <row r="806" ht="12.75">
      <c r="A806">
        <v>808</v>
      </c>
    </row>
    <row r="807" ht="12.75">
      <c r="A807">
        <v>809</v>
      </c>
    </row>
    <row r="808" ht="12.75">
      <c r="A808">
        <v>810</v>
      </c>
    </row>
    <row r="809" ht="12.75">
      <c r="A809">
        <v>811</v>
      </c>
    </row>
    <row r="810" ht="12.75">
      <c r="A810">
        <v>812</v>
      </c>
    </row>
    <row r="811" ht="12.75">
      <c r="A811">
        <v>813</v>
      </c>
    </row>
    <row r="812" ht="12.75">
      <c r="A812">
        <v>814</v>
      </c>
    </row>
    <row r="813" ht="12.75">
      <c r="A813">
        <v>815</v>
      </c>
    </row>
    <row r="814" ht="12.75">
      <c r="A814">
        <v>816</v>
      </c>
    </row>
    <row r="815" ht="12.75">
      <c r="A815">
        <v>817</v>
      </c>
    </row>
    <row r="816" ht="12.75">
      <c r="A816">
        <v>818</v>
      </c>
    </row>
    <row r="817" ht="12.75">
      <c r="A817">
        <v>819</v>
      </c>
    </row>
    <row r="818" ht="12.75">
      <c r="A818">
        <v>820</v>
      </c>
    </row>
    <row r="819" ht="12.75">
      <c r="A819">
        <v>821</v>
      </c>
    </row>
    <row r="820" ht="12.75">
      <c r="A820">
        <v>822</v>
      </c>
    </row>
    <row r="821" ht="12.75">
      <c r="A821">
        <v>823</v>
      </c>
    </row>
    <row r="822" ht="12.75">
      <c r="A822">
        <v>824</v>
      </c>
    </row>
    <row r="823" ht="12.75">
      <c r="A823">
        <v>825</v>
      </c>
    </row>
    <row r="824" ht="12.75">
      <c r="A824">
        <v>826</v>
      </c>
    </row>
    <row r="825" ht="12.75">
      <c r="A825">
        <v>827</v>
      </c>
    </row>
    <row r="826" ht="12.75">
      <c r="A826">
        <v>828</v>
      </c>
    </row>
    <row r="827" ht="12.75">
      <c r="A827">
        <v>829</v>
      </c>
    </row>
    <row r="828" ht="12.75">
      <c r="A828">
        <v>830</v>
      </c>
    </row>
    <row r="829" ht="12.75">
      <c r="A829">
        <v>831</v>
      </c>
    </row>
    <row r="830" ht="12.75">
      <c r="A830">
        <v>832</v>
      </c>
    </row>
    <row r="831" ht="12.75">
      <c r="A831">
        <v>833</v>
      </c>
    </row>
    <row r="832" ht="12.75">
      <c r="A832">
        <v>834</v>
      </c>
    </row>
    <row r="833" ht="12.75">
      <c r="A833">
        <v>835</v>
      </c>
    </row>
    <row r="834" ht="12.75">
      <c r="A834">
        <v>836</v>
      </c>
    </row>
    <row r="835" ht="12.75">
      <c r="A835">
        <v>837</v>
      </c>
    </row>
    <row r="836" ht="12.75">
      <c r="A836">
        <v>838</v>
      </c>
    </row>
    <row r="837" ht="12.75">
      <c r="A837">
        <v>839</v>
      </c>
    </row>
    <row r="838" ht="12.75">
      <c r="A838">
        <v>840</v>
      </c>
    </row>
    <row r="839" ht="12.75">
      <c r="A839">
        <v>841</v>
      </c>
    </row>
    <row r="840" ht="12.75">
      <c r="A840">
        <v>842</v>
      </c>
    </row>
    <row r="841" ht="12.75">
      <c r="A841">
        <v>843</v>
      </c>
    </row>
    <row r="842" ht="12.75">
      <c r="A842">
        <v>844</v>
      </c>
    </row>
    <row r="843" ht="12.75">
      <c r="A843">
        <v>845</v>
      </c>
    </row>
    <row r="844" ht="12.75">
      <c r="A844">
        <v>846</v>
      </c>
    </row>
    <row r="845" ht="12.75">
      <c r="A845">
        <v>847</v>
      </c>
    </row>
    <row r="846" ht="12.75">
      <c r="A846">
        <v>848</v>
      </c>
    </row>
    <row r="847" ht="12.75">
      <c r="A847">
        <v>849</v>
      </c>
    </row>
    <row r="848" ht="12.75">
      <c r="A848">
        <v>850</v>
      </c>
    </row>
    <row r="849" ht="12.75">
      <c r="A849">
        <v>851</v>
      </c>
    </row>
    <row r="850" ht="12.75">
      <c r="A850">
        <v>852</v>
      </c>
    </row>
    <row r="851" ht="12.75">
      <c r="A851">
        <v>853</v>
      </c>
    </row>
    <row r="852" ht="12.75">
      <c r="A852">
        <v>854</v>
      </c>
    </row>
    <row r="853" ht="12.75">
      <c r="A853">
        <v>855</v>
      </c>
    </row>
    <row r="854" ht="12.75">
      <c r="A854">
        <v>856</v>
      </c>
    </row>
    <row r="855" ht="12.75">
      <c r="A855">
        <v>857</v>
      </c>
    </row>
    <row r="856" ht="12.75">
      <c r="A856">
        <v>858</v>
      </c>
    </row>
    <row r="857" ht="12.75">
      <c r="A857">
        <v>859</v>
      </c>
    </row>
    <row r="858" ht="12.75">
      <c r="A858">
        <v>860</v>
      </c>
    </row>
    <row r="859" ht="12.75">
      <c r="A859">
        <v>861</v>
      </c>
    </row>
    <row r="860" ht="12.75">
      <c r="A860">
        <v>862</v>
      </c>
    </row>
    <row r="861" ht="12.75">
      <c r="A861">
        <v>863</v>
      </c>
    </row>
    <row r="862" ht="12.75">
      <c r="A862">
        <v>864</v>
      </c>
    </row>
    <row r="863" ht="12.75">
      <c r="A863">
        <v>865</v>
      </c>
    </row>
    <row r="864" ht="12.75">
      <c r="A864">
        <v>866</v>
      </c>
    </row>
    <row r="865" ht="12.75">
      <c r="A865">
        <v>867</v>
      </c>
    </row>
    <row r="866" ht="12.75">
      <c r="A866">
        <v>868</v>
      </c>
    </row>
    <row r="867" ht="12.75">
      <c r="A867">
        <v>869</v>
      </c>
    </row>
    <row r="868" ht="12.75">
      <c r="A868">
        <v>870</v>
      </c>
    </row>
    <row r="869" ht="12.75">
      <c r="A869">
        <v>871</v>
      </c>
    </row>
    <row r="870" ht="12.75">
      <c r="A870">
        <v>872</v>
      </c>
    </row>
    <row r="871" ht="12.75">
      <c r="A871">
        <v>873</v>
      </c>
    </row>
    <row r="872" ht="12.75">
      <c r="A872">
        <v>874</v>
      </c>
    </row>
    <row r="873" ht="12.75">
      <c r="A873">
        <v>875</v>
      </c>
    </row>
    <row r="874" ht="12.75">
      <c r="A874">
        <v>876</v>
      </c>
    </row>
    <row r="875" ht="12.75">
      <c r="A875">
        <v>877</v>
      </c>
    </row>
    <row r="876" ht="12.75">
      <c r="A876">
        <v>878</v>
      </c>
    </row>
    <row r="877" ht="12.75">
      <c r="A877">
        <v>879</v>
      </c>
    </row>
    <row r="878" ht="12.75">
      <c r="A878">
        <v>880</v>
      </c>
    </row>
    <row r="879" ht="12.75">
      <c r="A879">
        <v>881</v>
      </c>
    </row>
    <row r="880" ht="12.75">
      <c r="A880">
        <v>882</v>
      </c>
    </row>
    <row r="881" ht="12.75">
      <c r="A881">
        <v>883</v>
      </c>
    </row>
    <row r="882" ht="12.75">
      <c r="A882">
        <v>884</v>
      </c>
    </row>
    <row r="883" ht="12.75">
      <c r="A883">
        <v>885</v>
      </c>
    </row>
    <row r="884" ht="12.75">
      <c r="A884">
        <v>886</v>
      </c>
    </row>
    <row r="885" ht="12.75">
      <c r="A885">
        <v>887</v>
      </c>
    </row>
    <row r="886" ht="12.75">
      <c r="A886">
        <v>888</v>
      </c>
    </row>
    <row r="887" ht="12.75">
      <c r="A887">
        <v>889</v>
      </c>
    </row>
    <row r="888" ht="12.75">
      <c r="A888">
        <v>890</v>
      </c>
    </row>
    <row r="889" ht="12.75">
      <c r="A889">
        <v>891</v>
      </c>
    </row>
    <row r="890" ht="12.75">
      <c r="A890">
        <v>892</v>
      </c>
    </row>
    <row r="891" ht="12.75">
      <c r="A891">
        <v>893</v>
      </c>
    </row>
    <row r="892" ht="12.75">
      <c r="A892">
        <v>894</v>
      </c>
    </row>
    <row r="893" ht="12.75">
      <c r="A893">
        <v>895</v>
      </c>
    </row>
    <row r="894" ht="12.75">
      <c r="A894">
        <v>896</v>
      </c>
    </row>
    <row r="895" ht="12.75">
      <c r="A895">
        <v>897</v>
      </c>
    </row>
    <row r="896" ht="12.75">
      <c r="A896">
        <v>898</v>
      </c>
    </row>
    <row r="897" ht="12.75">
      <c r="A897">
        <v>899</v>
      </c>
    </row>
    <row r="898" ht="12.75">
      <c r="A898">
        <v>900</v>
      </c>
    </row>
    <row r="899" ht="12.75">
      <c r="A899">
        <v>901</v>
      </c>
    </row>
    <row r="900" ht="12.75">
      <c r="A900">
        <v>902</v>
      </c>
    </row>
    <row r="901" ht="12.75">
      <c r="A901">
        <v>903</v>
      </c>
    </row>
    <row r="902" ht="12.75">
      <c r="A902">
        <v>904</v>
      </c>
    </row>
    <row r="903" ht="12.75">
      <c r="A903">
        <v>905</v>
      </c>
    </row>
    <row r="904" ht="12.75">
      <c r="A904">
        <v>906</v>
      </c>
    </row>
    <row r="905" ht="12.75">
      <c r="A905">
        <v>907</v>
      </c>
    </row>
    <row r="906" ht="12.75">
      <c r="A906">
        <v>908</v>
      </c>
    </row>
    <row r="907" ht="12.75">
      <c r="A907">
        <v>909</v>
      </c>
    </row>
    <row r="908" ht="12.75">
      <c r="A908">
        <v>910</v>
      </c>
    </row>
    <row r="909" ht="12.75">
      <c r="A909">
        <v>911</v>
      </c>
    </row>
    <row r="910" ht="12.75">
      <c r="A910">
        <v>912</v>
      </c>
    </row>
    <row r="911" ht="12.75">
      <c r="A911">
        <v>913</v>
      </c>
    </row>
    <row r="912" ht="12.75">
      <c r="A912">
        <v>914</v>
      </c>
    </row>
    <row r="913" ht="12.75">
      <c r="A913">
        <v>915</v>
      </c>
    </row>
    <row r="914" ht="12.75">
      <c r="A914">
        <v>916</v>
      </c>
    </row>
    <row r="915" ht="12.75">
      <c r="A915">
        <v>917</v>
      </c>
    </row>
    <row r="916" ht="12.75">
      <c r="A916">
        <v>918</v>
      </c>
    </row>
    <row r="917" ht="12.75">
      <c r="A917">
        <v>919</v>
      </c>
    </row>
    <row r="918" ht="12.75">
      <c r="A918">
        <v>920</v>
      </c>
    </row>
    <row r="919" ht="12.75">
      <c r="A919">
        <v>921</v>
      </c>
    </row>
    <row r="920" ht="12.75">
      <c r="A920">
        <v>922</v>
      </c>
    </row>
    <row r="921" ht="12.75">
      <c r="A921">
        <v>923</v>
      </c>
    </row>
    <row r="922" ht="12.75">
      <c r="A922">
        <v>924</v>
      </c>
    </row>
    <row r="923" ht="12.75">
      <c r="A923">
        <v>925</v>
      </c>
    </row>
    <row r="924" ht="12.75">
      <c r="A924">
        <v>926</v>
      </c>
    </row>
    <row r="925" ht="12.75">
      <c r="A925">
        <v>927</v>
      </c>
    </row>
    <row r="926" ht="12.75">
      <c r="A926">
        <v>928</v>
      </c>
    </row>
    <row r="927" ht="12.75">
      <c r="A927">
        <v>929</v>
      </c>
    </row>
    <row r="928" ht="12.75">
      <c r="A928">
        <v>930</v>
      </c>
    </row>
    <row r="929" ht="12.75">
      <c r="A929">
        <v>931</v>
      </c>
    </row>
    <row r="930" ht="12.75">
      <c r="A930">
        <v>932</v>
      </c>
    </row>
    <row r="931" ht="12.75">
      <c r="A931">
        <v>933</v>
      </c>
    </row>
    <row r="932" ht="12.75">
      <c r="A932">
        <v>934</v>
      </c>
    </row>
    <row r="933" ht="12.75">
      <c r="A933">
        <v>935</v>
      </c>
    </row>
    <row r="934" ht="12.75">
      <c r="A934">
        <v>936</v>
      </c>
    </row>
    <row r="935" ht="12.75">
      <c r="A935">
        <v>937</v>
      </c>
    </row>
    <row r="936" ht="12.75">
      <c r="A936">
        <v>938</v>
      </c>
    </row>
    <row r="937" ht="12.75">
      <c r="A937">
        <v>939</v>
      </c>
    </row>
    <row r="938" ht="12.75">
      <c r="A938">
        <v>940</v>
      </c>
    </row>
    <row r="939" ht="12.75">
      <c r="A939">
        <v>941</v>
      </c>
    </row>
    <row r="940" ht="12.75">
      <c r="A940">
        <v>942</v>
      </c>
    </row>
    <row r="941" ht="12.75">
      <c r="A941">
        <v>943</v>
      </c>
    </row>
    <row r="942" ht="12.75">
      <c r="A942">
        <v>944</v>
      </c>
    </row>
    <row r="943" ht="12.75">
      <c r="A943">
        <v>945</v>
      </c>
    </row>
    <row r="944" ht="12.75">
      <c r="A944">
        <v>946</v>
      </c>
    </row>
    <row r="945" ht="12.75">
      <c r="A945">
        <v>947</v>
      </c>
    </row>
    <row r="946" ht="12.75">
      <c r="A946">
        <v>948</v>
      </c>
    </row>
    <row r="947" ht="12.75">
      <c r="A947">
        <v>949</v>
      </c>
    </row>
    <row r="948" ht="12.75">
      <c r="A948">
        <v>950</v>
      </c>
    </row>
    <row r="949" ht="12.75">
      <c r="A949">
        <v>951</v>
      </c>
    </row>
    <row r="950" ht="12.75">
      <c r="A950">
        <v>952</v>
      </c>
    </row>
    <row r="951" ht="12.75">
      <c r="A951">
        <v>953</v>
      </c>
    </row>
    <row r="952" ht="12.75">
      <c r="A952">
        <v>954</v>
      </c>
    </row>
    <row r="953" ht="12.75">
      <c r="A953">
        <v>955</v>
      </c>
    </row>
    <row r="954" ht="12.75">
      <c r="A954">
        <v>956</v>
      </c>
    </row>
    <row r="955" ht="12.75">
      <c r="A955">
        <v>957</v>
      </c>
    </row>
    <row r="956" ht="12.75">
      <c r="A956">
        <v>958</v>
      </c>
    </row>
    <row r="957" ht="12.75">
      <c r="A957">
        <v>959</v>
      </c>
    </row>
    <row r="958" ht="12.75">
      <c r="A958">
        <v>960</v>
      </c>
    </row>
    <row r="959" ht="12.75">
      <c r="A959">
        <v>961</v>
      </c>
    </row>
    <row r="960" ht="12.75">
      <c r="A960">
        <v>962</v>
      </c>
    </row>
    <row r="961" ht="12.75">
      <c r="A961">
        <v>963</v>
      </c>
    </row>
    <row r="962" ht="12.75">
      <c r="A962">
        <v>964</v>
      </c>
    </row>
    <row r="963" ht="12.75">
      <c r="A963">
        <v>965</v>
      </c>
    </row>
    <row r="964" ht="12.75">
      <c r="A964">
        <v>966</v>
      </c>
    </row>
    <row r="965" ht="12.75">
      <c r="A965">
        <v>967</v>
      </c>
    </row>
    <row r="966" ht="12.75">
      <c r="A966">
        <v>968</v>
      </c>
    </row>
    <row r="967" ht="12.75">
      <c r="A967">
        <v>969</v>
      </c>
    </row>
    <row r="968" ht="12.75">
      <c r="A968">
        <v>970</v>
      </c>
    </row>
    <row r="969" ht="12.75">
      <c r="A969">
        <v>971</v>
      </c>
    </row>
    <row r="970" ht="12.75">
      <c r="A970">
        <v>972</v>
      </c>
    </row>
    <row r="971" ht="12.75">
      <c r="A971">
        <v>973</v>
      </c>
    </row>
    <row r="972" ht="12.75">
      <c r="A972">
        <v>974</v>
      </c>
    </row>
    <row r="973" ht="12.75">
      <c r="A973">
        <v>975</v>
      </c>
    </row>
    <row r="974" ht="12.75">
      <c r="A974">
        <v>976</v>
      </c>
    </row>
    <row r="975" ht="12.75">
      <c r="A975">
        <v>977</v>
      </c>
    </row>
    <row r="976" ht="12.75">
      <c r="A976">
        <v>978</v>
      </c>
    </row>
    <row r="977" ht="12.75">
      <c r="A977">
        <v>979</v>
      </c>
    </row>
    <row r="978" ht="12.75">
      <c r="A978">
        <v>980</v>
      </c>
    </row>
    <row r="979" ht="12.75">
      <c r="A979">
        <v>981</v>
      </c>
    </row>
    <row r="980" ht="12.75">
      <c r="A980">
        <v>982</v>
      </c>
    </row>
    <row r="981" ht="12.75">
      <c r="A981">
        <v>983</v>
      </c>
    </row>
    <row r="982" ht="12.75">
      <c r="A982">
        <v>984</v>
      </c>
    </row>
    <row r="983" ht="12.75">
      <c r="A983">
        <v>985</v>
      </c>
    </row>
    <row r="984" ht="12.75">
      <c r="A984">
        <v>986</v>
      </c>
    </row>
    <row r="985" ht="12.75">
      <c r="A985">
        <v>987</v>
      </c>
    </row>
    <row r="986" ht="12.75">
      <c r="A986">
        <v>988</v>
      </c>
    </row>
    <row r="987" ht="12.75">
      <c r="A987">
        <v>989</v>
      </c>
    </row>
    <row r="988" ht="12.75">
      <c r="A988">
        <v>990</v>
      </c>
    </row>
    <row r="989" ht="12.75">
      <c r="A989">
        <v>991</v>
      </c>
    </row>
    <row r="990" ht="12.75">
      <c r="A990">
        <v>992</v>
      </c>
    </row>
    <row r="991" ht="12.75">
      <c r="A991">
        <v>993</v>
      </c>
    </row>
    <row r="992" ht="12.75">
      <c r="A992">
        <v>994</v>
      </c>
    </row>
    <row r="993" ht="12.75">
      <c r="A993">
        <v>995</v>
      </c>
    </row>
    <row r="994" ht="12.75">
      <c r="A994">
        <v>996</v>
      </c>
    </row>
    <row r="995" ht="12.75">
      <c r="A995">
        <v>997</v>
      </c>
    </row>
    <row r="996" ht="12.75">
      <c r="A996">
        <v>998</v>
      </c>
    </row>
    <row r="997" ht="12.75">
      <c r="A997">
        <v>999</v>
      </c>
    </row>
    <row r="998" ht="12.75">
      <c r="A998">
        <v>1000</v>
      </c>
    </row>
    <row r="999" ht="12.75">
      <c r="A999">
        <v>1001</v>
      </c>
    </row>
    <row r="1000" ht="12.75">
      <c r="A1000">
        <v>1002</v>
      </c>
    </row>
    <row r="1001" ht="12.75">
      <c r="A1001">
        <v>1003</v>
      </c>
    </row>
    <row r="1002" ht="12.75">
      <c r="A1002">
        <v>1004</v>
      </c>
    </row>
    <row r="1003" ht="12.75">
      <c r="A1003">
        <v>1005</v>
      </c>
    </row>
    <row r="1004" ht="12.75">
      <c r="A1004">
        <v>1006</v>
      </c>
    </row>
    <row r="1005" ht="12.75">
      <c r="A1005">
        <v>1007</v>
      </c>
    </row>
    <row r="1006" ht="12.75">
      <c r="A1006">
        <v>1008</v>
      </c>
    </row>
    <row r="1007" ht="12.75">
      <c r="A1007">
        <v>1009</v>
      </c>
    </row>
    <row r="1008" ht="12.75">
      <c r="A1008">
        <v>1010</v>
      </c>
    </row>
    <row r="1009" ht="12.75">
      <c r="A1009">
        <v>1011</v>
      </c>
    </row>
    <row r="1010" ht="12.75">
      <c r="A1010">
        <v>1012</v>
      </c>
    </row>
    <row r="1011" ht="12.75">
      <c r="A1011">
        <v>1013</v>
      </c>
    </row>
    <row r="1012" ht="12.75">
      <c r="A1012">
        <v>1014</v>
      </c>
    </row>
    <row r="1013" ht="12.75">
      <c r="A1013">
        <v>1015</v>
      </c>
    </row>
    <row r="1014" ht="12.75">
      <c r="A1014">
        <v>1016</v>
      </c>
    </row>
    <row r="1015" ht="12.75">
      <c r="A1015">
        <v>1017</v>
      </c>
    </row>
    <row r="1016" ht="12.75">
      <c r="A1016">
        <v>1018</v>
      </c>
    </row>
    <row r="1017" ht="12.75">
      <c r="A1017">
        <v>1019</v>
      </c>
    </row>
    <row r="1018" ht="12.75">
      <c r="A1018">
        <v>1020</v>
      </c>
    </row>
    <row r="1019" ht="12.75">
      <c r="A1019">
        <v>1021</v>
      </c>
    </row>
    <row r="1020" ht="12.75">
      <c r="A1020">
        <v>1022</v>
      </c>
    </row>
    <row r="1021" ht="12.75">
      <c r="A1021">
        <v>1023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 Semiconductor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 Semiconductor</dc:creator>
  <cp:keywords/>
  <dc:description/>
  <cp:lastModifiedBy>ratn40</cp:lastModifiedBy>
  <cp:lastPrinted>2005-06-10T22:51:26Z</cp:lastPrinted>
  <dcterms:created xsi:type="dcterms:W3CDTF">2004-01-28T20:11:00Z</dcterms:created>
  <dcterms:modified xsi:type="dcterms:W3CDTF">2007-08-01T00:41:30Z</dcterms:modified>
  <cp:category/>
  <cp:version/>
  <cp:contentType/>
  <cp:contentStatus/>
</cp:coreProperties>
</file>